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C1B874DC-66E6-49BE-950D-C6FC18160094}" xr6:coauthVersionLast="47" xr6:coauthVersionMax="47" xr10:uidLastSave="{00000000-0000-0000-0000-000000000000}"/>
  <bookViews>
    <workbookView xWindow="28680" yWindow="-120" windowWidth="29040" windowHeight="17520" xr2:uid="{00000000-000D-0000-FFFF-FFFF00000000}"/>
  </bookViews>
  <sheets>
    <sheet name="Приложение 6" sheetId="6" r:id="rId1"/>
  </sheets>
  <definedNames>
    <definedName name="_xlnm._FilterDatabase" localSheetId="0" hidden="1">'Приложение 6'!$A$3:$J$3</definedName>
    <definedName name="_xlnm.Print_Area" localSheetId="0">'Приложение 6'!$A$1:$J$22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6" l="1"/>
  <c r="G7" i="6"/>
  <c r="G8" i="6"/>
  <c r="G9" i="6"/>
  <c r="G5" i="6"/>
  <c r="G4" i="6"/>
  <c r="G10" i="6" l="1"/>
</calcChain>
</file>

<file path=xl/sharedStrings.xml><?xml version="1.0" encoding="utf-8"?>
<sst xmlns="http://schemas.openxmlformats.org/spreadsheetml/2006/main" count="55" uniqueCount="35">
  <si>
    <t>Ед.
изм.</t>
  </si>
  <si>
    <t>Кол-во</t>
  </si>
  <si>
    <t xml:space="preserve"> цена за ед-цу, тенге 
</t>
  </si>
  <si>
    <t>Условия оплаты (50/50 % 30/70 % 70/30 % 100 %)</t>
  </si>
  <si>
    <t>шт</t>
  </si>
  <si>
    <t>100% предоплата</t>
  </si>
  <si>
    <t>Итого:</t>
  </si>
  <si>
    <t xml:space="preserve"> Сведения о закупаемых товарах</t>
  </si>
  <si>
    <t>Характеристика</t>
  </si>
  <si>
    <t>Перечень товаров, работ, услуг</t>
  </si>
  <si>
    <t>№ лота</t>
  </si>
  <si>
    <t xml:space="preserve">Планируемая общая стоимость сумма, тенге
</t>
  </si>
  <si>
    <t>Срок поставки</t>
  </si>
  <si>
    <t>Заместитель Председателя Правления:________________</t>
  </si>
  <si>
    <t>М. Бекбосынова</t>
  </si>
  <si>
    <t>Ф.И.О. (при его наличии) (подпись)</t>
  </si>
  <si>
    <t>Научный руководитель проекта:______________________</t>
  </si>
  <si>
    <t>Т. Укыбасова</t>
  </si>
  <si>
    <t xml:space="preserve">Место поставки </t>
  </si>
  <si>
    <t>Центр материнства и детства КФ "UMC", Туран 32</t>
  </si>
  <si>
    <t>Монополярный электрод с прямым стержнями с рабочей частью в виде шарика с антипригарными свойствами, 4 мм</t>
  </si>
  <si>
    <t>Монополярный электрод с прямым стержнями с рабочей частью в виде шарика с антипригарными свойствами, 4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шарика с антипригарными свойствами (CLEANTips; диаметр 4 мм; удлиненный стержень; штекер 4 мм) Совместимый с высокочастотным электрохирургическим аппаратом ЭХВЧ-80 производства «Фотек»</t>
  </si>
  <si>
    <t>Монополярный электрод с прямым стержнем с рабочей частью в виде проволочной петли в форме полукруга, 15 х 0,3 мм</t>
  </si>
  <si>
    <t>Монополярный электрод с прямым стержнем с рабочей частью в виде проволочной петли в форме полукруга, 15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</si>
  <si>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10 х 0,3 мм</t>
  </si>
  <si>
    <t>Монополярный электрод c прямым стержнем с рабочей частью в виде проволочной петли в форме полукруга, 10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0,3 мм; удлиненный стержень;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</si>
  <si>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25 х 0,3 мм</t>
  </si>
  <si>
    <t>Монополярный электрод c прямым стержнем с рабочей частью в виде проволочной петли в форме полукруга, 25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</si>
  <si>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20 х 0,3 мм</t>
  </si>
  <si>
    <t>Монополярный электрод c прямым стержнем с рабочей частью в виде проволочной петли в форме полукруга, 20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20 х 0,3 мм; LLETZ; штекер 4 мм). Совместимый с высокочастотным электрохирургическим аппаратом ЭХВЧ-80 производства «Фотек»</t>
  </si>
  <si>
    <t>Ультразвуковой
микро-конвексный
(внутриполостной)
датчик V11-3H</t>
  </si>
  <si>
    <t>Ультразвуковой микро-конвексный (внутриполостной) датчик V11-3H для ультразвуковой диагностической системы Consona N9S (производства Shenzhen Mindray Bio-Medical Electronics Co., Ltd, Китай), диапазон частот от 3 до 12 МГц, количество элементов не менее 192, радиус кривизны не более 11 мм, максимальный угол сканирования не менее 196 градусов, область применения акушерство, гинекология, урология.
Гарантийный срок на товар – не менее 12 (двенадцать) календарных месяцев.
Товар должен быть новым, ранее неиспользованным, не иметь дефектов, в оригинальной (невскрытой) упаковке от производителя, обеспечивать предусмотренную производителем функциональность, произведенным не позднее 24 месяцев к моменту поставки товара, быть совместимым с имеющимися у Заказчика ультразвуковой диагностической системой Consona N9S (производства Shenzhen Mindray Bio-Medical Electronics Co., Ltd, Китай).
Прочие характеристики:
Сертификат происхождения товара на государственном или русском языках (в ином случае предоставить нотариально заверенный перевод). 
Инструктаж, обучение медицинского и технического персонала на рабочем месте с предоставлением сертификата либо акта обучения.
В стоимость товара входит поставка товара до Заказчика, ввод товара в эксплуатацию, проверка и испытание товара, инструктаж персонала, дополнительных платежей не предусмотрено.
В соответствии с требованиями приказа МЗРК от 15.12.2020 г. №ҚР ДСМ-273/2020 «Об утверждении правил осуществления сервисного обслуживания медицинских изделий в Республике Казахстан» (далее – Правил) для введения товара в эксплуатацию предоставить документальное подтверждение права специалиста Потенциального Поставщика на оказание технической поддержки и восстановлению исправности и работоспособности медицинской техники.
Согласно п.4 Правил «Сервисное обслуживание медицинской техники 2а, 2б и 3 классов безопасности осуществляется сервисными службами производителя медицинской техники или сервисными службами, имеющими документальное подтверждение от производителя медицинской техники на право проведения сервисного обслуживания» (представить документальное подтверждение на государственном или русском языках (в ином случае предоставить нотариально заверенный перевод).</t>
  </si>
  <si>
    <t>с даты подписания договора не более 60 каледнарных дней</t>
  </si>
  <si>
    <t>с даты подписания договора не более 80 каледнарных дней</t>
  </si>
  <si>
    <r>
      <t>Приложение к Объявлению №14 о</t>
    </r>
    <r>
      <rPr>
        <sz val="12"/>
        <rFont val="Times New Roman"/>
        <family val="1"/>
        <charset val="204"/>
      </rPr>
      <t>т 29.04.26 г</t>
    </r>
    <r>
      <rPr>
        <sz val="12"/>
        <color theme="1"/>
        <rFont val="Times New Roman"/>
        <family val="1"/>
        <charset val="204"/>
      </rPr>
      <t>. о проведении закупа товаров, работ и услуг приобретаемых в рамках проекта, реализуемого за счет бюджетных средств в форме програмно целевого финансирования МНВО РК «Национальная программа изучения ВПЧ с разработкой интегрированного подхода к эффективной диагностике и лечению предраковых состояний» (BR24992853) способом запроса ценовых предложений (конкурсными ценовыми предложениями)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</si>
</sst>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2" x14ac:knownFonts="1">
    <font>
      <sz val="11"/>
      <color theme="1"/>
      <name val="Calibri"/>
      <family val="2"/>
      <scheme val="minor"/>
    </font>
    <font>
      <sz val="11"/>
      <color theme="1"/>
      <name val="Calibri"/>
      <family val="2"/>
      <charset val="204"/>
      <scheme val="minor"/>
    </font>
    <font>
      <sz val="11"/>
      <color theme="1"/>
      <name val="Calibri"/>
      <family val="2"/>
      <scheme val="minor"/>
    </font>
    <font>
      <b/>
      <sz val="12"/>
      <name val="Times New Roman"/>
      <family val="1"/>
      <charset val="204"/>
    </font>
    <font>
      <sz val="10"/>
      <name val="Arial Cyr"/>
      <charset val="204"/>
    </font>
    <font>
      <sz val="12"/>
      <name val="Times New Roman"/>
      <family val="1"/>
      <charset val="204"/>
    </font>
    <font>
      <sz val="10"/>
      <name val="Arial"/>
      <family val="2"/>
      <charset val="204"/>
    </font>
    <font>
      <u/>
      <sz val="11"/>
      <color theme="10"/>
      <name val="Calibri"/>
      <family val="2"/>
      <scheme val="minor"/>
    </font>
    <font>
      <sz val="12"/>
      <color theme="1"/>
      <name val="Times New Roman"/>
      <family val="1"/>
      <charset val="204"/>
    </font>
    <font>
      <u/>
      <sz val="11"/>
      <color theme="10"/>
      <name val="Times New Roman"/>
      <family val="1"/>
      <charset val="204"/>
    </font>
    <font>
      <b/>
      <sz val="14"/>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3">
    <xf numFmtId="0" fontId="0" fillId="0" borderId="0"/>
    <xf numFmtId="164" fontId="2" fillId="0" borderId="0" applyFont="0" applyFill="0" applyBorder="0" applyAlignment="0" applyProtection="0"/>
    <xf numFmtId="0" fontId="4" fillId="0" borderId="0">
      <alignment horizontal="center"/>
    </xf>
    <xf numFmtId="0" fontId="2" fillId="0" borderId="0"/>
    <xf numFmtId="0" fontId="4" fillId="0" borderId="0"/>
    <xf numFmtId="0" fontId="1" fillId="0" borderId="0"/>
    <xf numFmtId="0" fontId="6"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43" fontId="2" fillId="0" borderId="0" applyFont="0" applyFill="0" applyBorder="0" applyAlignment="0" applyProtection="0"/>
  </cellStyleXfs>
  <cellXfs count="29">
    <xf numFmtId="0" fontId="0" fillId="0" borderId="0" xfId="0"/>
    <xf numFmtId="0" fontId="0" fillId="0" borderId="0" xfId="0" applyAlignment="1">
      <alignment horizontal="center" vertical="center"/>
    </xf>
    <xf numFmtId="164" fontId="3" fillId="0" borderId="1" xfId="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2"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3" applyFont="1" applyFill="1" applyBorder="1" applyAlignment="1">
      <alignment vertical="center" wrapText="1"/>
    </xf>
    <xf numFmtId="0" fontId="5" fillId="2" borderId="1" xfId="3" applyFont="1" applyFill="1" applyBorder="1" applyAlignment="1">
      <alignment horizontal="left" vertical="center" wrapText="1"/>
    </xf>
    <xf numFmtId="0" fontId="5" fillId="2" borderId="1" xfId="3"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1" xfId="3" applyNumberFormat="1" applyFont="1" applyFill="1" applyBorder="1" applyAlignment="1">
      <alignment horizontal="center" vertical="center" wrapText="1"/>
    </xf>
    <xf numFmtId="4" fontId="3" fillId="2" borderId="1" xfId="3" applyNumberFormat="1" applyFont="1" applyFill="1" applyBorder="1" applyAlignment="1">
      <alignment horizontal="center" vertical="center" wrapText="1"/>
    </xf>
    <xf numFmtId="0" fontId="9" fillId="2" borderId="1" xfId="1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0" fontId="5" fillId="2" borderId="1" xfId="0" applyFont="1" applyFill="1" applyBorder="1" applyAlignment="1">
      <alignment vertical="center" wrapText="1"/>
    </xf>
    <xf numFmtId="0" fontId="11" fillId="2" borderId="1" xfId="0" applyFont="1" applyFill="1" applyBorder="1" applyAlignment="1">
      <alignment vertical="center" wrapText="1"/>
    </xf>
    <xf numFmtId="43" fontId="8" fillId="2" borderId="1" xfId="12" applyFont="1" applyFill="1" applyBorder="1" applyAlignment="1">
      <alignment horizontal="center" vertical="center" wrapText="1"/>
    </xf>
    <xf numFmtId="0" fontId="10" fillId="0" borderId="2" xfId="0" applyFont="1" applyBorder="1" applyAlignment="1">
      <alignment horizontal="center" vertical="top" wrapText="1"/>
    </xf>
    <xf numFmtId="0" fontId="8" fillId="0" borderId="0" xfId="0" applyFont="1" applyAlignment="1">
      <alignment horizontal="left" vertical="center" wrapText="1"/>
    </xf>
  </cellXfs>
  <cellStyles count="13">
    <cellStyle name="Normal 2 4 3 2" xfId="9" xr:uid="{00000000-0005-0000-0000-000000000000}"/>
    <cellStyle name="Normal 2 4 3 2 7" xfId="5" xr:uid="{00000000-0005-0000-0000-000001000000}"/>
    <cellStyle name="Normal 2 4 3 2 7 2" xfId="7" xr:uid="{00000000-0005-0000-0000-000002000000}"/>
    <cellStyle name="Normal 2 4 3 2 7 2 2" xfId="8" xr:uid="{00000000-0005-0000-0000-000003000000}"/>
    <cellStyle name="Гиперссылка" xfId="11" builtinId="8"/>
    <cellStyle name="Обычный" xfId="0" builtinId="0"/>
    <cellStyle name="Обычный 2" xfId="4" xr:uid="{00000000-0005-0000-0000-000006000000}"/>
    <cellStyle name="Обычный 2 2 3" xfId="10" xr:uid="{00000000-0005-0000-0000-000007000000}"/>
    <cellStyle name="Обычный 2 3 2" xfId="6" xr:uid="{00000000-0005-0000-0000-000008000000}"/>
    <cellStyle name="Обычный 24" xfId="3" xr:uid="{00000000-0005-0000-0000-000009000000}"/>
    <cellStyle name="Обычный_Лист1" xfId="2" xr:uid="{00000000-0005-0000-0000-00000A000000}"/>
    <cellStyle name="Финансовый" xfId="12" builtinId="3"/>
    <cellStyle name="Финансовый 2" xfId="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tabSelected="1" view="pageBreakPreview" zoomScale="78" zoomScaleNormal="78" zoomScaleSheetLayoutView="78" workbookViewId="0">
      <selection activeCell="C1" sqref="C1"/>
    </sheetView>
  </sheetViews>
  <sheetFormatPr defaultColWidth="9.28515625" defaultRowHeight="15" x14ac:dyDescent="0.25"/>
  <cols>
    <col min="1" max="1" width="9.28515625" style="7"/>
    <col min="2" max="2" width="25.42578125" style="7" customWidth="1"/>
    <col min="3" max="3" width="81.7109375" style="7" customWidth="1"/>
    <col min="4" max="5" width="10.7109375" style="7" customWidth="1"/>
    <col min="6" max="6" width="16.7109375" style="7" customWidth="1"/>
    <col min="7" max="7" width="18.7109375" style="7" customWidth="1"/>
    <col min="8" max="8" width="19.5703125" style="7" customWidth="1"/>
    <col min="9" max="9" width="15.7109375" style="7" customWidth="1"/>
    <col min="10" max="10" width="20.28515625" style="7" customWidth="1"/>
    <col min="11" max="16384" width="9.28515625" style="7"/>
  </cols>
  <sheetData>
    <row r="1" spans="1:10" ht="127.5" customHeight="1" x14ac:dyDescent="0.25">
      <c r="F1" s="28" t="s">
        <v>34</v>
      </c>
      <c r="G1" s="28"/>
      <c r="H1" s="28"/>
      <c r="I1" s="28"/>
      <c r="J1" s="28"/>
    </row>
    <row r="2" spans="1:10" ht="28.5" customHeight="1" x14ac:dyDescent="0.25">
      <c r="A2" s="27" t="s">
        <v>7</v>
      </c>
      <c r="B2" s="27"/>
      <c r="C2" s="27"/>
      <c r="D2" s="27"/>
      <c r="E2" s="27"/>
      <c r="F2" s="27"/>
      <c r="G2" s="27"/>
      <c r="H2" s="27"/>
      <c r="I2" s="27"/>
      <c r="J2" s="27"/>
    </row>
    <row r="3" spans="1:10" s="1" customFormat="1" ht="78.75" x14ac:dyDescent="0.25">
      <c r="A3" s="4" t="s">
        <v>10</v>
      </c>
      <c r="B3" s="4" t="s">
        <v>9</v>
      </c>
      <c r="C3" s="4" t="s">
        <v>8</v>
      </c>
      <c r="D3" s="5" t="s">
        <v>0</v>
      </c>
      <c r="E3" s="2" t="s">
        <v>1</v>
      </c>
      <c r="F3" s="3" t="s">
        <v>2</v>
      </c>
      <c r="G3" s="3" t="s">
        <v>11</v>
      </c>
      <c r="H3" s="6" t="s">
        <v>3</v>
      </c>
      <c r="I3" s="6" t="s">
        <v>12</v>
      </c>
      <c r="J3" s="6" t="s">
        <v>18</v>
      </c>
    </row>
    <row r="4" spans="1:10" ht="110.25" x14ac:dyDescent="0.25">
      <c r="A4" s="13">
        <v>1</v>
      </c>
      <c r="B4" s="23" t="s">
        <v>20</v>
      </c>
      <c r="C4" s="24" t="s">
        <v>21</v>
      </c>
      <c r="D4" s="13" t="s">
        <v>4</v>
      </c>
      <c r="E4" s="26">
        <v>5</v>
      </c>
      <c r="F4" s="26">
        <v>35250</v>
      </c>
      <c r="G4" s="26">
        <f>E4*F4</f>
        <v>176250</v>
      </c>
      <c r="H4" s="13" t="s">
        <v>5</v>
      </c>
      <c r="I4" s="13" t="s">
        <v>32</v>
      </c>
      <c r="J4" s="13" t="s">
        <v>19</v>
      </c>
    </row>
    <row r="5" spans="1:10" ht="110.25" x14ac:dyDescent="0.25">
      <c r="A5" s="13">
        <v>2</v>
      </c>
      <c r="B5" s="23" t="s">
        <v>22</v>
      </c>
      <c r="C5" s="24" t="s">
        <v>23</v>
      </c>
      <c r="D5" s="13" t="s">
        <v>4</v>
      </c>
      <c r="E5" s="26">
        <v>5</v>
      </c>
      <c r="F5" s="26">
        <v>52500</v>
      </c>
      <c r="G5" s="26">
        <f>E5*F5</f>
        <v>262500</v>
      </c>
      <c r="H5" s="13" t="s">
        <v>5</v>
      </c>
      <c r="I5" s="13" t="s">
        <v>32</v>
      </c>
      <c r="J5" s="13" t="s">
        <v>19</v>
      </c>
    </row>
    <row r="6" spans="1:10" ht="110.25" x14ac:dyDescent="0.25">
      <c r="A6" s="13">
        <v>3</v>
      </c>
      <c r="B6" s="23" t="s">
        <v>24</v>
      </c>
      <c r="C6" s="24" t="s">
        <v>25</v>
      </c>
      <c r="D6" s="13" t="s">
        <v>4</v>
      </c>
      <c r="E6" s="26">
        <v>5</v>
      </c>
      <c r="F6" s="26">
        <v>35250</v>
      </c>
      <c r="G6" s="26">
        <f t="shared" ref="G6:G9" si="0">E6*F6</f>
        <v>176250</v>
      </c>
      <c r="H6" s="13" t="s">
        <v>5</v>
      </c>
      <c r="I6" s="13" t="s">
        <v>32</v>
      </c>
      <c r="J6" s="13" t="s">
        <v>19</v>
      </c>
    </row>
    <row r="7" spans="1:10" ht="111.6" customHeight="1" x14ac:dyDescent="0.25">
      <c r="A7" s="13">
        <v>4</v>
      </c>
      <c r="B7" s="23" t="s">
        <v>26</v>
      </c>
      <c r="C7" s="24" t="s">
        <v>27</v>
      </c>
      <c r="D7" s="13" t="s">
        <v>4</v>
      </c>
      <c r="E7" s="26">
        <v>5</v>
      </c>
      <c r="F7" s="26">
        <v>45250</v>
      </c>
      <c r="G7" s="26">
        <f t="shared" si="0"/>
        <v>226250</v>
      </c>
      <c r="H7" s="13" t="s">
        <v>5</v>
      </c>
      <c r="I7" s="13" t="s">
        <v>32</v>
      </c>
      <c r="J7" s="13" t="s">
        <v>19</v>
      </c>
    </row>
    <row r="8" spans="1:10" ht="114" customHeight="1" x14ac:dyDescent="0.25">
      <c r="A8" s="13">
        <v>5</v>
      </c>
      <c r="B8" s="23" t="s">
        <v>28</v>
      </c>
      <c r="C8" s="24" t="s">
        <v>29</v>
      </c>
      <c r="D8" s="13" t="s">
        <v>4</v>
      </c>
      <c r="E8" s="26">
        <v>5</v>
      </c>
      <c r="F8" s="26">
        <v>45500</v>
      </c>
      <c r="G8" s="26">
        <f t="shared" si="0"/>
        <v>227500</v>
      </c>
      <c r="H8" s="13" t="s">
        <v>5</v>
      </c>
      <c r="I8" s="13" t="s">
        <v>32</v>
      </c>
      <c r="J8" s="13" t="s">
        <v>19</v>
      </c>
    </row>
    <row r="9" spans="1:10" ht="365.25" customHeight="1" x14ac:dyDescent="0.25">
      <c r="A9" s="13">
        <v>6</v>
      </c>
      <c r="B9" s="24" t="s">
        <v>30</v>
      </c>
      <c r="C9" s="25" t="s">
        <v>31</v>
      </c>
      <c r="D9" s="13" t="s">
        <v>4</v>
      </c>
      <c r="E9" s="26">
        <v>1</v>
      </c>
      <c r="F9" s="26">
        <v>5505000</v>
      </c>
      <c r="G9" s="26">
        <f t="shared" si="0"/>
        <v>5505000</v>
      </c>
      <c r="H9" s="13" t="s">
        <v>5</v>
      </c>
      <c r="I9" s="13" t="s">
        <v>33</v>
      </c>
      <c r="J9" s="13" t="s">
        <v>19</v>
      </c>
    </row>
    <row r="10" spans="1:10" ht="15.75" x14ac:dyDescent="0.25">
      <c r="A10" s="14"/>
      <c r="B10" s="15" t="s">
        <v>6</v>
      </c>
      <c r="C10" s="16"/>
      <c r="D10" s="17"/>
      <c r="E10" s="18"/>
      <c r="F10" s="19"/>
      <c r="G10" s="20">
        <f>SUM(G4:G9)</f>
        <v>6573750</v>
      </c>
      <c r="H10" s="17"/>
      <c r="I10" s="21"/>
      <c r="J10" s="22"/>
    </row>
    <row r="11" spans="1:10" ht="15.75" x14ac:dyDescent="0.25">
      <c r="C11" s="9"/>
      <c r="D11" s="10"/>
      <c r="E11" s="10"/>
      <c r="F11" s="10"/>
      <c r="G11" s="9"/>
    </row>
    <row r="12" spans="1:10" ht="15.75" x14ac:dyDescent="0.25">
      <c r="C12" s="9"/>
      <c r="D12" s="10"/>
      <c r="E12" s="10"/>
      <c r="F12" s="10"/>
      <c r="G12" s="9"/>
    </row>
    <row r="13" spans="1:10" ht="15.75" x14ac:dyDescent="0.25">
      <c r="C13" s="9"/>
      <c r="D13" s="10"/>
      <c r="E13" s="10"/>
      <c r="F13" s="10"/>
      <c r="G13" s="9"/>
    </row>
    <row r="14" spans="1:10" ht="15.75" x14ac:dyDescent="0.25">
      <c r="C14" s="9"/>
      <c r="D14" s="10"/>
      <c r="E14" s="10"/>
      <c r="F14" s="10"/>
      <c r="G14" s="9"/>
    </row>
    <row r="15" spans="1:10" ht="15.75" x14ac:dyDescent="0.25">
      <c r="C15" s="10" t="s">
        <v>13</v>
      </c>
      <c r="D15" s="10"/>
      <c r="E15" s="10"/>
      <c r="F15" s="10"/>
      <c r="G15" s="11" t="s">
        <v>14</v>
      </c>
    </row>
    <row r="16" spans="1:10" ht="15.75" x14ac:dyDescent="0.25">
      <c r="C16" s="12" t="s">
        <v>15</v>
      </c>
      <c r="D16" s="10"/>
      <c r="E16" s="10"/>
      <c r="F16" s="10"/>
      <c r="G16" s="8"/>
    </row>
    <row r="17" spans="3:7" ht="15.75" x14ac:dyDescent="0.25">
      <c r="C17" s="8"/>
      <c r="D17" s="10"/>
      <c r="E17" s="10"/>
      <c r="F17" s="10"/>
      <c r="G17" s="8"/>
    </row>
    <row r="18" spans="3:7" ht="15.75" x14ac:dyDescent="0.25">
      <c r="C18" s="9"/>
      <c r="D18" s="10"/>
      <c r="E18" s="10"/>
      <c r="F18" s="10"/>
      <c r="G18" s="9"/>
    </row>
    <row r="19" spans="3:7" ht="15.75" x14ac:dyDescent="0.25">
      <c r="C19" s="9"/>
      <c r="D19" s="10"/>
      <c r="E19" s="10"/>
      <c r="F19" s="10"/>
      <c r="G19" s="9"/>
    </row>
    <row r="20" spans="3:7" ht="15.75" x14ac:dyDescent="0.25">
      <c r="C20" s="10" t="s">
        <v>16</v>
      </c>
      <c r="D20" s="10"/>
      <c r="E20" s="10"/>
      <c r="F20" s="10"/>
      <c r="G20" s="11" t="s">
        <v>17</v>
      </c>
    </row>
    <row r="21" spans="3:7" ht="15.75" x14ac:dyDescent="0.25">
      <c r="C21" s="12" t="s">
        <v>15</v>
      </c>
      <c r="D21" s="10"/>
      <c r="E21" s="10"/>
      <c r="F21" s="10"/>
      <c r="G21" s="10"/>
    </row>
    <row r="22" spans="3:7" ht="15.75" x14ac:dyDescent="0.25">
      <c r="C22" s="10"/>
      <c r="D22" s="10"/>
      <c r="E22" s="10"/>
      <c r="F22" s="10"/>
      <c r="G22" s="10"/>
    </row>
  </sheetData>
  <autoFilter ref="A3:J3" xr:uid="{00000000-0001-0000-0500-000000000000}"/>
  <mergeCells count="2">
    <mergeCell ref="A2:J2"/>
    <mergeCell ref="F1:J1"/>
  </mergeCells>
  <printOptions horizontalCentered="1" verticalCentered="1"/>
  <pageMargins left="0.27559055118110237" right="0.23622047244094491"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6</vt:lpstr>
      <vt:lpstr>'Приложение 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2026-04-29T07:34:26Z</dcterms:modified>
</cp:coreProperties>
</file>