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Объявление 3\"/>
    </mc:Choice>
  </mc:AlternateContent>
  <xr:revisionPtr revIDLastSave="0" documentId="13_ncr:1_{73A0002C-EE3E-476E-935B-86D7C8EE552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ЗЦП!$A$7:$J$18</definedName>
    <definedName name="_xlnm.Print_Area" localSheetId="0">ЗЦП!$A$1:$J$28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9" i="2"/>
  <c r="G8" i="2"/>
  <c r="A17" i="2" l="1"/>
  <c r="A10" i="2"/>
  <c r="A11" i="2"/>
  <c r="A12" i="2"/>
  <c r="A13" i="2"/>
  <c r="A14" i="2"/>
  <c r="A15" i="2"/>
  <c r="A16" i="2"/>
  <c r="A9" i="2"/>
  <c r="G16" i="2"/>
  <c r="G17" i="2"/>
  <c r="G15" i="2"/>
  <c r="G14" i="2"/>
  <c r="G13" i="2"/>
  <c r="G12" i="2"/>
  <c r="G11" i="2"/>
  <c r="G10" i="2"/>
</calcChain>
</file>

<file path=xl/sharedStrings.xml><?xml version="1.0" encoding="utf-8"?>
<sst xmlns="http://schemas.openxmlformats.org/spreadsheetml/2006/main" count="80" uniqueCount="41">
  <si>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</si>
  <si>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</si>
  <si>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</si>
  <si>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</si>
  <si>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</si>
  <si>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</si>
  <si>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</si>
  <si>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</si>
  <si>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по заявке Заказчика: 
г. Астана, ул. Сығанақ, 46.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</si>
  <si>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</si>
  <si>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</si>
  <si>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</si>
  <si>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</si>
  <si>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</si>
  <si>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шт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</si>
  <si>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</si>
  <si>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</si>
  <si>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</si>
  <si>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</si>
  <si>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>Ж. Куаншалиева</t>
  </si>
  <si>
    <t xml:space="preserve">Контейнер для забора мочи 120 мл </t>
  </si>
  <si>
    <t>Стерильный,
Объем: 120.0 мл
Одноразовый
Назначение: для забора мочи
Материал: пластик</t>
  </si>
  <si>
    <t>100% после поставки</t>
  </si>
  <si>
    <t>Креатинин в сыворотке крови</t>
  </si>
  <si>
    <t>Лабораторное количественное определение уровня креатинина в сыворотке крови. (1500 анализов)</t>
  </si>
  <si>
    <t>услуга</t>
  </si>
  <si>
    <t>Микроальбумин в моче</t>
  </si>
  <si>
    <t>Лабораторное количественное определение уровня микроальбумина в разовой порции мочи. (1500 анализов)</t>
  </si>
  <si>
    <t>Креатинин в моче</t>
  </si>
  <si>
    <t>Лабораторное количественное определение уровня креатинина в разовой порции мочи. (1500 анализов)</t>
  </si>
  <si>
    <t>Забор биоматериала</t>
  </si>
  <si>
    <t>Процедура взятия биоматериала (венозной крови) квалифицированным медицинским персоналом с соблюдением требований асептики и антисептики, с использованием одноразовых стерильных расходных материалов (количество 1500)</t>
  </si>
  <si>
    <t>100% после оказания услуг</t>
  </si>
  <si>
    <t>Ланцет (скарификатор), 21G, 100 шт/упак</t>
  </si>
  <si>
    <t>упак</t>
  </si>
  <si>
    <t>Спиртовые салфетки, 100 шт/упак</t>
  </si>
  <si>
    <t>Медицинские перчатки (нитрил), размер S, 100 шт/упак</t>
  </si>
  <si>
    <t>Медицинские перчатки (нитрил), размер M, 100 шт/упак</t>
  </si>
  <si>
    <t>Медицинские перчатки (нитрил), размер L, 100 шт/упак</t>
  </si>
  <si>
    <t>Итого:</t>
  </si>
  <si>
    <t>Приложение к Объявлению № 3 от 16.02.26 г. о проведении закупа товаров «приобретаемых в рамках проекта, реализуемого за счет бюджетных средств в форме грантового финансирования МНВО РК «Оценка распространённости, экономического бремени и экономической эффективности стратегий скрининга хронической болезни почек в Казахстане (ИРН AP26197503)»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</si>
</sst>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6"/>
  <sheetViews>
    <sheetView tabSelected="1" view="pageBreakPreview" zoomScale="85" zoomScaleNormal="85" zoomScaleSheetLayoutView="85" workbookViewId="0">
      <selection activeCell="F8" sqref="F8"/>
    </sheetView>
  </sheetViews>
  <sheetFormatPr defaultColWidth="9.140625"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7" t="s">
        <v>40</v>
      </c>
      <c r="G2" s="27"/>
      <c r="H2" s="27"/>
      <c r="I2" s="27"/>
      <c r="J2" s="27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11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0" t="s">
        <v>1</v>
      </c>
      <c r="B6" s="20" t="s">
        <v>9</v>
      </c>
      <c r="C6" s="20" t="s">
        <v>13</v>
      </c>
      <c r="D6" s="21" t="s">
        <v>2</v>
      </c>
      <c r="E6" s="24" t="s">
        <v>3</v>
      </c>
      <c r="F6" s="22" t="s">
        <v>4</v>
      </c>
      <c r="G6" s="22" t="s">
        <v>12</v>
      </c>
      <c r="H6" s="25" t="s">
        <v>10</v>
      </c>
      <c r="I6" s="25" t="s">
        <v>5</v>
      </c>
      <c r="J6" s="25" t="s">
        <v>6</v>
      </c>
    </row>
    <row r="7" spans="1:10" ht="50.25" customHeight="1" x14ac:dyDescent="0.25">
      <c r="A7" s="20"/>
      <c r="B7" s="20"/>
      <c r="C7" s="20"/>
      <c r="D7" s="21"/>
      <c r="E7" s="24"/>
      <c r="F7" s="23"/>
      <c r="G7" s="23"/>
      <c r="H7" s="26"/>
      <c r="I7" s="26"/>
      <c r="J7" s="26"/>
    </row>
    <row r="8" spans="1:10" ht="82.5" customHeight="1" x14ac:dyDescent="0.25">
      <c r="A8" s="10">
        <v>1</v>
      </c>
      <c r="B8" s="7" t="s">
        <v>20</v>
      </c>
      <c r="C8" s="7" t="s">
        <v>21</v>
      </c>
      <c r="D8" s="14" t="s">
        <v>14</v>
      </c>
      <c r="E8" s="10">
        <v>2000</v>
      </c>
      <c r="F8" s="12">
        <v>151</v>
      </c>
      <c r="G8" s="11">
        <f>E8*F8</f>
        <v>302000</v>
      </c>
      <c r="H8" s="28" t="s">
        <v>22</v>
      </c>
      <c r="I8" s="7" t="s">
        <v>7</v>
      </c>
      <c r="J8" s="16" t="s">
        <v>8</v>
      </c>
    </row>
    <row r="9" spans="1:10" ht="82.5" customHeight="1" x14ac:dyDescent="0.25">
      <c r="A9" s="10">
        <f>A8+1</f>
        <v>2</v>
      </c>
      <c r="B9" s="7" t="s">
        <v>23</v>
      </c>
      <c r="C9" s="7" t="s">
        <v>24</v>
      </c>
      <c r="D9" s="14" t="s">
        <v>25</v>
      </c>
      <c r="E9" s="10">
        <v>1</v>
      </c>
      <c r="F9" s="12">
        <v>2670000</v>
      </c>
      <c r="G9" s="11">
        <f>E9*F9</f>
        <v>2670000</v>
      </c>
      <c r="H9" s="7" t="s">
        <v>32</v>
      </c>
      <c r="I9" s="7" t="s">
        <v>7</v>
      </c>
      <c r="J9" s="16" t="s">
        <v>8</v>
      </c>
    </row>
    <row r="10" spans="1:10" ht="82.5" customHeight="1" x14ac:dyDescent="0.25">
      <c r="A10" s="10">
        <f t="shared" ref="A10:A16" si="0">A9+1</f>
        <v>3</v>
      </c>
      <c r="B10" s="7" t="s">
        <v>26</v>
      </c>
      <c r="C10" s="7" t="s">
        <v>27</v>
      </c>
      <c r="D10" s="14" t="s">
        <v>25</v>
      </c>
      <c r="E10" s="10">
        <v>1</v>
      </c>
      <c r="F10" s="12">
        <v>4597500</v>
      </c>
      <c r="G10" s="11">
        <f t="shared" ref="G9:G15" si="1">E10*F10</f>
        <v>4597500</v>
      </c>
      <c r="H10" s="7" t="s">
        <v>32</v>
      </c>
      <c r="I10" s="7" t="s">
        <v>7</v>
      </c>
      <c r="J10" s="16" t="s">
        <v>8</v>
      </c>
    </row>
    <row r="11" spans="1:10" ht="82.5" customHeight="1" x14ac:dyDescent="0.25">
      <c r="A11" s="10">
        <f t="shared" si="0"/>
        <v>4</v>
      </c>
      <c r="B11" s="7" t="s">
        <v>28</v>
      </c>
      <c r="C11" s="7" t="s">
        <v>29</v>
      </c>
      <c r="D11" s="14" t="s">
        <v>25</v>
      </c>
      <c r="E11" s="10">
        <v>1</v>
      </c>
      <c r="F11" s="12">
        <v>2895000</v>
      </c>
      <c r="G11" s="11">
        <f t="shared" si="1"/>
        <v>2895000</v>
      </c>
      <c r="H11" s="7" t="s">
        <v>32</v>
      </c>
      <c r="I11" s="7" t="s">
        <v>7</v>
      </c>
      <c r="J11" s="16" t="s">
        <v>8</v>
      </c>
    </row>
    <row r="12" spans="1:10" ht="82.5" customHeight="1" x14ac:dyDescent="0.25">
      <c r="A12" s="10">
        <f t="shared" si="0"/>
        <v>5</v>
      </c>
      <c r="B12" s="7" t="s">
        <v>30</v>
      </c>
      <c r="C12" s="7" t="s">
        <v>31</v>
      </c>
      <c r="D12" s="14" t="s">
        <v>25</v>
      </c>
      <c r="E12" s="10">
        <v>1</v>
      </c>
      <c r="F12" s="12">
        <v>2250000</v>
      </c>
      <c r="G12" s="11">
        <f t="shared" si="1"/>
        <v>2250000</v>
      </c>
      <c r="H12" s="7" t="s">
        <v>32</v>
      </c>
      <c r="I12" s="7" t="s">
        <v>7</v>
      </c>
      <c r="J12" s="16" t="s">
        <v>8</v>
      </c>
    </row>
    <row r="13" spans="1:10" ht="82.5" customHeight="1" x14ac:dyDescent="0.25">
      <c r="A13" s="10">
        <f t="shared" si="0"/>
        <v>6</v>
      </c>
      <c r="B13" s="7" t="s">
        <v>33</v>
      </c>
      <c r="C13" s="7" t="s">
        <v>33</v>
      </c>
      <c r="D13" s="14" t="s">
        <v>34</v>
      </c>
      <c r="E13" s="10">
        <v>30</v>
      </c>
      <c r="F13" s="12">
        <v>18928</v>
      </c>
      <c r="G13" s="11">
        <f t="shared" si="1"/>
        <v>567840</v>
      </c>
      <c r="H13" s="7" t="s">
        <v>22</v>
      </c>
      <c r="I13" s="7" t="s">
        <v>7</v>
      </c>
      <c r="J13" s="16" t="s">
        <v>8</v>
      </c>
    </row>
    <row r="14" spans="1:10" ht="82.5" customHeight="1" x14ac:dyDescent="0.25">
      <c r="A14" s="10">
        <f t="shared" si="0"/>
        <v>7</v>
      </c>
      <c r="B14" s="7" t="s">
        <v>35</v>
      </c>
      <c r="C14" s="7" t="s">
        <v>35</v>
      </c>
      <c r="D14" s="14" t="s">
        <v>34</v>
      </c>
      <c r="E14" s="10">
        <v>30</v>
      </c>
      <c r="F14" s="12">
        <v>10833</v>
      </c>
      <c r="G14" s="11">
        <f t="shared" si="1"/>
        <v>324990</v>
      </c>
      <c r="H14" s="7" t="s">
        <v>22</v>
      </c>
      <c r="I14" s="7" t="s">
        <v>7</v>
      </c>
      <c r="J14" s="16" t="s">
        <v>8</v>
      </c>
    </row>
    <row r="15" spans="1:10" ht="82.5" customHeight="1" x14ac:dyDescent="0.25">
      <c r="A15" s="10">
        <f t="shared" si="0"/>
        <v>8</v>
      </c>
      <c r="B15" s="7" t="s">
        <v>36</v>
      </c>
      <c r="C15" s="7" t="s">
        <v>36</v>
      </c>
      <c r="D15" s="14" t="s">
        <v>34</v>
      </c>
      <c r="E15" s="10">
        <v>40</v>
      </c>
      <c r="F15" s="12">
        <v>3500</v>
      </c>
      <c r="G15" s="11">
        <f t="shared" si="1"/>
        <v>140000</v>
      </c>
      <c r="H15" s="7" t="s">
        <v>22</v>
      </c>
      <c r="I15" s="7" t="s">
        <v>7</v>
      </c>
      <c r="J15" s="16" t="s">
        <v>8</v>
      </c>
    </row>
    <row r="16" spans="1:10" ht="82.5" customHeight="1" x14ac:dyDescent="0.25">
      <c r="A16" s="10">
        <f t="shared" si="0"/>
        <v>9</v>
      </c>
      <c r="B16" s="7" t="s">
        <v>37</v>
      </c>
      <c r="C16" s="7" t="s">
        <v>37</v>
      </c>
      <c r="D16" s="14" t="s">
        <v>34</v>
      </c>
      <c r="E16" s="10">
        <v>20</v>
      </c>
      <c r="F16" s="12">
        <v>3500</v>
      </c>
      <c r="G16" s="11">
        <f t="shared" ref="G16:G17" si="2">E16*F16</f>
        <v>70000</v>
      </c>
      <c r="H16" s="7" t="s">
        <v>22</v>
      </c>
      <c r="I16" s="7" t="s">
        <v>7</v>
      </c>
      <c r="J16" s="16" t="s">
        <v>8</v>
      </c>
    </row>
    <row r="17" spans="1:10" ht="82.5" customHeight="1" x14ac:dyDescent="0.25">
      <c r="A17" s="10">
        <f>A16+1</f>
        <v>10</v>
      </c>
      <c r="B17" s="7" t="s">
        <v>38</v>
      </c>
      <c r="C17" s="7" t="s">
        <v>38</v>
      </c>
      <c r="D17" s="14" t="s">
        <v>34</v>
      </c>
      <c r="E17" s="10">
        <v>10</v>
      </c>
      <c r="F17" s="12">
        <v>3500</v>
      </c>
      <c r="G17" s="11">
        <f t="shared" si="2"/>
        <v>35000</v>
      </c>
      <c r="H17" s="7" t="s">
        <v>22</v>
      </c>
      <c r="I17" s="7" t="s">
        <v>7</v>
      </c>
      <c r="J17" s="16" t="s">
        <v>8</v>
      </c>
    </row>
    <row r="18" spans="1:10" x14ac:dyDescent="0.25">
      <c r="A18" s="8"/>
      <c r="B18" s="7" t="s">
        <v>39</v>
      </c>
      <c r="C18" s="7"/>
      <c r="D18" s="3"/>
      <c r="E18" s="3"/>
      <c r="F18" s="19"/>
      <c r="G18" s="3">
        <f>SUM(G8:G17)</f>
        <v>13852330</v>
      </c>
      <c r="H18" s="7"/>
      <c r="I18" s="13"/>
      <c r="J18" s="13"/>
    </row>
    <row r="20" spans="1:10" x14ac:dyDescent="0.25">
      <c r="C20" s="4" t="s">
        <v>16</v>
      </c>
      <c r="G20" s="17" t="s">
        <v>18</v>
      </c>
    </row>
    <row r="21" spans="1:10" ht="18" customHeight="1" x14ac:dyDescent="0.25">
      <c r="B21" s="15"/>
      <c r="C21" s="18" t="s">
        <v>15</v>
      </c>
      <c r="G21" s="15"/>
    </row>
    <row r="22" spans="1:10" ht="15" customHeight="1" x14ac:dyDescent="0.25">
      <c r="B22" s="15"/>
      <c r="C22" s="15"/>
      <c r="G22" s="15"/>
    </row>
    <row r="23" spans="1:10" ht="12.75" customHeight="1" x14ac:dyDescent="0.25">
      <c r="B23" s="9"/>
      <c r="C23" s="9"/>
      <c r="G23" s="9"/>
    </row>
    <row r="24" spans="1:10" ht="15" hidden="1" customHeight="1" x14ac:dyDescent="0.25">
      <c r="B24" s="9"/>
      <c r="C24" s="9"/>
      <c r="G24" s="9"/>
    </row>
    <row r="25" spans="1:10" x14ac:dyDescent="0.25">
      <c r="C25" s="4" t="s">
        <v>17</v>
      </c>
      <c r="G25" s="17" t="s">
        <v>19</v>
      </c>
    </row>
    <row r="26" spans="1:10" x14ac:dyDescent="0.25">
      <c r="C26" s="18" t="s">
        <v>15</v>
      </c>
    </row>
  </sheetData>
  <autoFilter ref="A7:J18" xr:uid="{00000000-0009-0000-0000-000000000000}"/>
  <mergeCells count="11">
    <mergeCell ref="G6:G7"/>
    <mergeCell ref="I6:I7"/>
    <mergeCell ref="F2:J2"/>
    <mergeCell ref="H6:H7"/>
    <mergeCell ref="J6:J7"/>
    <mergeCell ref="A6:A7"/>
    <mergeCell ref="B6:B7"/>
    <mergeCell ref="C6:C7"/>
    <mergeCell ref="D6:D7"/>
    <mergeCell ref="F6:F7"/>
    <mergeCell ref="E6:E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2025-07-30T08:06:12Z</cp:lastPrinted>
  <dcterms:created xsi:type="dcterms:W3CDTF">2022-09-15T10:19:56Z</dcterms:created>
  <dcterms:modified xsi:type="dcterms:W3CDTF">2026-02-16T10:31:08Z</dcterms:modified>
</cp:coreProperties>
</file>