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28 Аружан AR26101153\объявление 28\"/>
    </mc:Choice>
  </mc:AlternateContent>
  <xr:revisionPtr revIDLastSave="0" documentId="13_ncr:1_{E994E305-3B1E-41C8-B701-C1770855B7A9}" xr6:coauthVersionLast="47" xr6:coauthVersionMax="47" xr10:uidLastSave="{00000000-0000-0000-0000-000000000000}"/>
  <bookViews>
    <workbookView xWindow="8205" yWindow="15" windowWidth="20310" windowHeight="15450" xr2:uid="{00000000-000D-0000-FFFF-FFFF00000000}"/>
  </bookViews>
  <sheets>
    <sheet name="ЗЦП" sheetId="2" r:id="rId1"/>
  </sheets>
  <definedNames>
    <definedName name="_xlnm._FilterDatabase" localSheetId="0" hidden="1">ЗЦП!$A$7:$J$13</definedName>
    <definedName name="_xlnm.Print_Area" localSheetId="0">ЗЦП!$A$1:$J$29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19" i="2" s="1"/>
  <c r="G9" i="2"/>
  <c r="G10" i="2"/>
  <c r="G11" i="2"/>
  <c r="G12" i="2"/>
  <c r="G13" i="2"/>
  <c r="G14" i="2"/>
  <c r="G15" i="2"/>
  <c r="G16" i="2"/>
  <c r="G17" i="2"/>
  <c r="G18" i="2"/>
</calcChain>
</file>

<file path=xl/sharedStrings.xml><?xml version="1.0" encoding="utf-8"?>
<sst xmlns="http://schemas.openxmlformats.org/spreadsheetml/2006/main" count="86" uniqueCount="44">
  <si>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</si>
  <si>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</si>
  <si>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</si>
  <si>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</si>
  <si>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</si>
  <si>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</si>
  <si>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</si>
  <si>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</si>
  <si>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</si>
  <si>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</si>
  <si>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</si>
  <si>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</si>
  <si>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</si>
  <si>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</si>
  <si>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</si>
  <si>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</si>
  <si>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шт.</t>
  </si>
  <si>
    <t>100% предоплата</t>
  </si>
  <si>
    <t xml:space="preserve">
г. Астана, ул. Сыганак, 46</t>
  </si>
  <si>
    <t>в течение 90 календарных дней после подписания договора</t>
  </si>
  <si>
    <t xml:space="preserve">Кассета для колличественного определения такролимуса - Elecsys Tacrolimus
</t>
  </si>
  <si>
    <t xml:space="preserve">Иммунотест для in vitro диагностики. Предназначен для количественного определения такролимуса в цельной крови человека. Данный тест используется в качестве вспомогательного средства при ведении пациентов, получающих терапию такролимусом после трансплантации сердца, печени и почки. Электрохемилюминесцентный иммунотест ECLIA предназначен для использования на иммунохимических анализаторах cobas e. В упаковке одна кассета на 300 тестов. Реагенты — рабочие растворы: Кассета cobas e pack промаркирована как TCL. M Микрочастицы, покрытые стрептавидином, 1 флакон, 12.4 мл: Микрочастицы, покрытые стрептавидином, 0.72 мг/мл; консервант. R1 Анти такролимус S Ат~биотин, 1 флакон, 21 мл: Биотинилированное моноклональное антитело к такролимусу (овечье) 15 мкг/л; фосфатный буфер 100 ммоль/л, pH 7.8; консервант. R2 Такролимус~Ru(bpy) , 1 флакон, 14.8 мл: Производное такролимуса, меченное рутениевым комплексом, 4 мкг/л; цитратный буфер 10 ммоль/л, pH 3.3; консервант. Хранить при 2 8 °C. Не замораживать. Стабильность: в невскрытом виде при 2 8 °C до окончания указанного срока годности на борту анализаторов 16 недель.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 </t>
  </si>
  <si>
    <t xml:space="preserve">Контроль PreciControl ISD
</t>
  </si>
  <si>
    <t>Набор контрольных материалов PreciControl ISD используется для контроля качества соответствующих иммунотестов Elecsys на иммунохимических анализаторах cobas e. PreciControl ISD представляет собой лиофилизированный контрольный материал на основе крови человека в 3 диапазонах концентраций.
Контрольные материалы используются для мониторинга точности и прецизионности иммунотестов Elecsys Cyclosporine, Elecsys Tacrolimus и Elecsys Sirolimus.
Реагенты — рабочие растворы: ▪ PC ISD 1: 1 флакон, для приготовления 3.0 мл контрольной крови ▪ PC ISD 2: 1 флакон, для приготовления 3.0 мл контрольной крови
▪ PC ISD 3: 1 флакон, для приготовления 3.0 мл контрольной крови. Концентрация такролимуса PC ISD 1 около 2.5 нг/мл, PC ISD 2  около 10 нг/мл, PC ISD 3 около
18 нг/мл. Хранить при 2 8 °C. Лиофилизированная контрольная сыворотка стабильна до указанного срока годности. Стабильность растворенных контрольных материалов: при –20 °C (± 5 °C) 28 дней (допускается только однократное замораживание) при 2 8 °C 7 дней при 20 25 °C 5 дней.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</si>
  <si>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>Калибратор Tacrolimus CalSet</t>
  </si>
  <si>
    <t>Реагент  ISD Sample Pretreatment</t>
  </si>
  <si>
    <t xml:space="preserve">Кассета Микофеноловая кислота - Mycophenolic Acid total (МРА)
</t>
  </si>
  <si>
    <t>Контроль ТМРА Controls</t>
  </si>
  <si>
    <t>Набор Roche Total MPA Controls предназначен для использования в ходе проведения процедур контроля качества, так как он позволяет определять точность количественного метода, оговоренного в специальных документах. Набор Total MPA Controls состоит из 3 готовых к применению контролей на основе сыворотки крови человека. Подобранные концентрации контрольных компонентов обычно находятся в пределах нормальных значений или на границе нормальных и патологических значений. Реагенты - рабочие растворы: Реактивные компоненты: Человеческая сыворотка крови с добавлением микофеноловой кислоты.
Нереактивные компоненты: Консервант. Хранить при 2–8 °C. Стабильность: До вскрытия упаковки: до конца срока годности при 2 8 °C После вскрытия: 6 месяцев либо до истечения срока, указанного на упаковке, в зависимости от того, что наступит раньше, при 2 8 °C.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</si>
  <si>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 xml:space="preserve">Калибратор ТМРА сalibrators
</t>
  </si>
  <si>
    <t>Калибраторы Roche Total MPA Calibrators предназначены для проведения калибровки результатов анализа Roche Total MPA с целью количественного определения концентрации микофеноловой кислоты в человеческой сыворотке крови и плазме с помощью автоматических анализаторов клинической химии Roche. Растворителем является сыворотка крови человека. Она может использоваться для растворения концентрированных образцов или в качестве бланкового образца. Набор Total MPA Calibrators включает в себя 6 готовых к использованию калибраторов, приготовленных путем количественного добавления препарата в сыворотку крови человека. Концентрация компонентов калибратора были скорректированы с целью осуществления оптимальной калибровки с использованием анализаторов для клинической химии Roche. Реагенты - рабочие растворы: Реактивные компоненты: Сыворотка крови человека с добавлением микофеноловой кислоты, Нереактивные компоненты: Консервант. Хранить при 2 8 °C. Не замораживать. Стабильность: до вскрытия: до конца указанного срока годности при 2 8 °C после вскрытия: 6 месяцев или до истечения срока годности, указанного на упаковке, в зависимости от того, что наступит раньше, при 2 8 °C.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</si>
  <si>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 xml:space="preserve">Пробирки вакуумные с активатором образования сгустка и гелем для получения сыворотки
Желтая крышка с желтым кольцом 5,0 мл, с резьбой
</t>
  </si>
  <si>
    <t>Пробирка, пластиковая, вакуумная для получения сыворотки с активатором образования сгустка и гелем, 5,0 мл, 13х100 мм. Желтая крышка с желтым кольцом. На крышке и пробирке полнозаходная винтовая резьба, исключающая самопроизвольное открывание при транспортировке и центрифугировании; обеспечивающая возможность открытия крышки пробирки одной рукой.
Вакуумная пробирка из полиэтилентерефталата (ПЭТФ).
- На внутренних стенках пробирки сухой мелкодисперсный активатор образования сгустка.
- На дне пробирки однокомпонентный разделительный гель (олефинолигомер).
- Область применения: клиническая химия, серология, иммунология, микробиология.
Наличие знаков стерильности, одноразового использования на этикетке.</t>
  </si>
  <si>
    <t xml:space="preserve">Перечень товаров </t>
  </si>
  <si>
    <t>Набор калибраторов Tacrolimus CalSet. Предназначен для калибровки количественного теста Elecsys Tacrolimus на иммунохимических анализаторах cobas e. Tacrolimus CalSet — это лиофилизированный калибратор на основе крови человека с добавленным такролимусом в 2 диапазонах концентраций. Набор калибраторов можно использовать со всеми лотами реагента. Реагенты — рабочие растворы: ▪ TCL Cal1: 3 флакона, для приготовления 1.0 мл калибратора 1 каждый ▪ TCL Cal2: 3 флакона, для приготовления 1.0 мл калибратора 2 каждый. Реагенты - рабочие растворы: Такролимус в 2 диапазонах концентраций (около 1 нг/мл и около 30 нг/мл) в матрице крови человека; консервант. Значения калибратора закодированы в штрихкоде или в электронном штрихкоде (который доступен через cobas link). Хранить при 2 8 °C. Лиофилизированные калибраторы стабильны до окончания указанного срока годности. Стабильность растворенных калибраторов: при -20 °C (± 5 °C) 28 дней (допускается только однократное замораживание) при 2 8 °C 7 дней при 20 25 °C 5 дней Стабильность предварительно обработанных калибраторов:
в закрытой пробирке при 20 25 °C 4 часа на борту анализаторов до 30 минут (использовать только один раз).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</si>
  <si>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>Реагент ISD Sample Pretreatment для in vitro диагностики. Предназначен для экстракции специфических аналитов из образцов. Для использования с указанными иммунотестами на анализаторах Elecsys и cobas e. Реагент ISD Sample Pretreatment используется для экстракции циклоспорина, такролимуса, эверолимуса и сиролимуса из образцов (образцы цельной крови человека, PreciControl ISD, PreciControl Everolimus, Cyclosporine CalSet, Tacrolimus CalSet, Everolimus CalSet и Sirolimus CalSet) для определения концентрации аналита. Для использования совместно с тестами Elecsys Cyclosporine, Elecsys Tacrolimus, Elecsys Everolimus и Elecsys Sirolimus. Реагенты — рабочие растворы: Реагент ISD Sample Pretreatment промаркирован как ISD Sample PT. 1 флакон объемом 30 мл Состав: раствор сульфата цинка в метаноле и этиленгликоле. Реагент ISD Sample Pretreatment готов к использованию. Хранить при 15 25 °C. Хранить вдали от источников возгорания. При надлежащем хранении реагент стабилен до окончания срока годности, указанного на этикетке. После окончания срока годности утилизировать. Стабильность:
после первого вскрытия 84 дня после вскрытия не более 2 часов.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</si>
  <si>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>Тест для in vitro диагностики. Предназначен для количественного определения общей микофеноловой кислоты в сыворотке или плазме крови на системах Roche/Hitachi cobas c. Используется в качестве вспомогательного диагностического метода при терапии микофеноловой кислотой у пациентов, перенесших трансплантацию почек и сердца. В упаковке 1 кассета на 100 тестов. Реагенты — рабочие растворы: R1 ИМФДГ II в буфере: 15.7 Е/л; ИМФ: 4.8 ммоль/л;
стабилизатор; консервант R2 НАД: 10 ммоль/л в буфере; стабилизатор; консервант. R1 находится в положении B, а R2 находится в положении C. Готов к применению
Хранение и стабильность Срок годности при 2 8 °C: Дату окончания срока годности см. на этикетке кассеты cobas c. Срок хранения вскрытого реагента в охлаждаемом отделении для реагентов на борту анализатора: 12 недель.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</si>
  <si>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>Тест для in vitro диагностики. Предназначен для количественного определения общей микофеноловой кислоты в сыворотке или плазме крови на системах Roche/Hitachi cobas c. Используется в качестве вспомогательного диагностического метода при терапии микофеноловой кислотой у пациентов, перенесших трансплантацию почек и сердца. В упаковке 1 кассета на 100 тестов. Реагенты — рабочие растворы: R1 ИМФДГ II в буфере: 15.7 Е/л; ИМФ: 4.8 ммоль/л;
стабилизатор; консервант R2 НАД: 10 ммоль/л в буфере; стабилизатор; консервант. R1 находится в положении B, а R2 находится в положении C. Готов к применению
Хранение и стабильность Срок годности при 2 8 °C: Дату окончания срока годности см. на этикетке кассеты cobas c. Срок хранения вскрытого реагента в охлаждаемом отделении для реагентов на борту анализатора: 12 недель. Реагенты для анализатора Cobas 6000.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</si>
  <si>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>Набор Roche Total MPA Controls предназначен для использования в ходе проведения процедур контроля качества, так как он позволяет определять точность количественного метода, оговоренного в специальных документах. Набор Total MPA Controls состоит из 3 готовых к применению контролей на основе сыворотки крови человека. Подобранные концентрации контрольных компонентов обычно находятся в пределах нормальных значений или на границе нормальных и патологических значений. Реагенты - рабочие растворы: Реактивные компоненты: Человеческая сыворотка крови с добавлением микофеноловой кислоты. Нереактивные компоненты: Консервант. Хранить при 2–8 °C. Стабильность: До вскрытия упаковки: до конца срока годности при 2 8 °C После вскрытия: 6 месяцев либо до истечения срока, указанного на упаковке, в зависимости от того, что наступит раньше, при 2 8 °C. Реагенты для анализатора Cobas Pro.  Идентификация реагента с помощью RFID чипа. На каждом флаконе должна быть RFID метка с кодирующей информацией. Перед поставкой реагента обновить базу реагентов анализатора. Обновление производится только оригинальным программным обеспечением и специалистом, прошедшим обучение на заводе производителе, имеющим сертификат об обучении и доверенность от производителя на производство работ. Поставщик должен иметь всю материально-техническую базу, а также актуальные коды доступа для проведения работ.</t>
  </si>
  <si>
    <t>уп.</t>
  </si>
  <si>
    <t>Ш. Алтынова</t>
  </si>
  <si>
    <t>100% после поставки товара</t>
  </si>
  <si>
    <t>в течение 30 календарных дней после подписания договора</t>
  </si>
  <si>
    <t>Приложение к Объявлению №28 от 17.10.25 г. о проведении закупа товаров, работ и услуг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</si>
</sst>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18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18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view="pageBreakPreview" zoomScale="55" zoomScaleNormal="85" zoomScaleSheetLayoutView="55" workbookViewId="0">
      <pane xSplit="2" ySplit="7" topLeftCell="C16" activePane="bottomRight" state="frozen"/>
      <selection pane="topRight" activeCell="C1" sqref="C1"/>
      <selection pane="bottomLeft" activeCell="A8" sqref="A8"/>
      <selection pane="bottomRight" activeCell="G19" sqref="G19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99.425781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3" t="s">
        <v>43</v>
      </c>
      <c r="G2" s="23"/>
      <c r="H2" s="23"/>
      <c r="I2" s="23"/>
      <c r="J2" s="23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10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33</v>
      </c>
      <c r="C6" s="27" t="s">
        <v>9</v>
      </c>
      <c r="D6" s="25" t="s">
        <v>2</v>
      </c>
      <c r="E6" s="26" t="s">
        <v>3</v>
      </c>
      <c r="F6" s="19" t="s">
        <v>4</v>
      </c>
      <c r="G6" s="19" t="s">
        <v>8</v>
      </c>
      <c r="H6" s="21" t="s">
        <v>7</v>
      </c>
      <c r="I6" s="21" t="s">
        <v>5</v>
      </c>
      <c r="J6" s="21" t="s">
        <v>6</v>
      </c>
    </row>
    <row r="7" spans="1:10" ht="60.95" customHeight="1" x14ac:dyDescent="0.25">
      <c r="A7" s="27"/>
      <c r="B7" s="28"/>
      <c r="C7" s="28"/>
      <c r="D7" s="25"/>
      <c r="E7" s="26"/>
      <c r="F7" s="20"/>
      <c r="G7" s="20"/>
      <c r="H7" s="22"/>
      <c r="I7" s="22"/>
      <c r="J7" s="22"/>
    </row>
    <row r="8" spans="1:10" ht="297.75" customHeight="1" x14ac:dyDescent="0.25">
      <c r="A8" s="11">
        <v>1</v>
      </c>
      <c r="B8" s="10" t="s">
        <v>20</v>
      </c>
      <c r="C8" s="10" t="s">
        <v>21</v>
      </c>
      <c r="D8" s="14" t="s">
        <v>39</v>
      </c>
      <c r="E8" s="15">
        <v>2</v>
      </c>
      <c r="F8" s="14">
        <v>1766664</v>
      </c>
      <c r="G8" s="14">
        <f t="shared" ref="G8:G17" si="0">F8*E8</f>
        <v>3533328</v>
      </c>
      <c r="H8" s="12" t="s">
        <v>41</v>
      </c>
      <c r="I8" s="12" t="s">
        <v>19</v>
      </c>
      <c r="J8" s="18" t="s">
        <v>18</v>
      </c>
    </row>
    <row r="9" spans="1:10" ht="313.5" customHeight="1" x14ac:dyDescent="0.25">
      <c r="A9" s="11">
        <v>2</v>
      </c>
      <c r="B9" s="10" t="s">
        <v>22</v>
      </c>
      <c r="C9" s="10" t="s">
        <v>23</v>
      </c>
      <c r="D9" s="14" t="s">
        <v>39</v>
      </c>
      <c r="E9" s="15">
        <v>2</v>
      </c>
      <c r="F9" s="14">
        <v>223027</v>
      </c>
      <c r="G9" s="14">
        <f t="shared" si="0"/>
        <v>446054</v>
      </c>
      <c r="H9" s="12" t="s">
        <v>41</v>
      </c>
      <c r="I9" s="12" t="s">
        <v>19</v>
      </c>
      <c r="J9" s="18" t="s">
        <v>18</v>
      </c>
    </row>
    <row r="10" spans="1:10" ht="309" customHeight="1" x14ac:dyDescent="0.25">
      <c r="A10" s="11">
        <v>3</v>
      </c>
      <c r="B10" s="10" t="s">
        <v>24</v>
      </c>
      <c r="C10" s="10" t="s">
        <v>34</v>
      </c>
      <c r="D10" s="14" t="s">
        <v>39</v>
      </c>
      <c r="E10" s="15">
        <v>1</v>
      </c>
      <c r="F10" s="14">
        <v>305815</v>
      </c>
      <c r="G10" s="14">
        <f t="shared" si="0"/>
        <v>305815</v>
      </c>
      <c r="H10" s="12" t="s">
        <v>41</v>
      </c>
      <c r="I10" s="12" t="s">
        <v>19</v>
      </c>
      <c r="J10" s="18" t="s">
        <v>18</v>
      </c>
    </row>
    <row r="11" spans="1:10" ht="300.75" customHeight="1" x14ac:dyDescent="0.25">
      <c r="A11" s="11">
        <v>4</v>
      </c>
      <c r="B11" s="10" t="s">
        <v>25</v>
      </c>
      <c r="C11" s="10" t="s">
        <v>35</v>
      </c>
      <c r="D11" s="14" t="s">
        <v>39</v>
      </c>
      <c r="E11" s="15">
        <v>2</v>
      </c>
      <c r="F11" s="14">
        <v>74576</v>
      </c>
      <c r="G11" s="14">
        <f t="shared" si="0"/>
        <v>149152</v>
      </c>
      <c r="H11" s="12" t="s">
        <v>41</v>
      </c>
      <c r="I11" s="12" t="s">
        <v>19</v>
      </c>
      <c r="J11" s="18" t="s">
        <v>18</v>
      </c>
    </row>
    <row r="12" spans="1:10" ht="228" customHeight="1" x14ac:dyDescent="0.25">
      <c r="A12" s="11">
        <v>5</v>
      </c>
      <c r="B12" s="10" t="s">
        <v>26</v>
      </c>
      <c r="C12" s="10" t="s">
        <v>36</v>
      </c>
      <c r="D12" s="13" t="s">
        <v>39</v>
      </c>
      <c r="E12" s="14">
        <v>6</v>
      </c>
      <c r="F12" s="14">
        <v>1392519</v>
      </c>
      <c r="G12" s="14">
        <f t="shared" si="0"/>
        <v>8355114</v>
      </c>
      <c r="H12" s="12" t="s">
        <v>41</v>
      </c>
      <c r="I12" s="12" t="s">
        <v>19</v>
      </c>
      <c r="J12" s="18" t="s">
        <v>18</v>
      </c>
    </row>
    <row r="13" spans="1:10" ht="253.5" customHeight="1" x14ac:dyDescent="0.25">
      <c r="A13" s="11">
        <v>6</v>
      </c>
      <c r="B13" s="10" t="s">
        <v>27</v>
      </c>
      <c r="C13" s="10" t="s">
        <v>28</v>
      </c>
      <c r="D13" s="13" t="s">
        <v>39</v>
      </c>
      <c r="E13" s="14">
        <v>2</v>
      </c>
      <c r="F13" s="14">
        <v>583907</v>
      </c>
      <c r="G13" s="14">
        <f t="shared" si="0"/>
        <v>1167814</v>
      </c>
      <c r="H13" s="12" t="s">
        <v>41</v>
      </c>
      <c r="I13" s="12" t="s">
        <v>19</v>
      </c>
      <c r="J13" s="18" t="s">
        <v>18</v>
      </c>
    </row>
    <row r="14" spans="1:10" ht="309" customHeight="1" x14ac:dyDescent="0.25">
      <c r="A14" s="11">
        <v>7</v>
      </c>
      <c r="B14" s="10" t="s">
        <v>29</v>
      </c>
      <c r="C14" s="10" t="s">
        <v>30</v>
      </c>
      <c r="D14" s="13" t="s">
        <v>39</v>
      </c>
      <c r="E14" s="14">
        <v>1</v>
      </c>
      <c r="F14" s="14">
        <v>793777</v>
      </c>
      <c r="G14" s="14">
        <f t="shared" si="0"/>
        <v>793777</v>
      </c>
      <c r="H14" s="12" t="s">
        <v>41</v>
      </c>
      <c r="I14" s="12" t="s">
        <v>19</v>
      </c>
      <c r="J14" s="18" t="s">
        <v>18</v>
      </c>
    </row>
    <row r="15" spans="1:10" ht="232.5" customHeight="1" x14ac:dyDescent="0.25">
      <c r="A15" s="11">
        <v>8</v>
      </c>
      <c r="B15" s="10" t="s">
        <v>26</v>
      </c>
      <c r="C15" s="10" t="s">
        <v>37</v>
      </c>
      <c r="D15" s="13" t="s">
        <v>39</v>
      </c>
      <c r="E15" s="3">
        <v>1</v>
      </c>
      <c r="F15" s="14">
        <v>1005123.2</v>
      </c>
      <c r="G15" s="14">
        <f t="shared" si="0"/>
        <v>1005123.2</v>
      </c>
      <c r="H15" s="12" t="s">
        <v>17</v>
      </c>
      <c r="I15" s="12" t="s">
        <v>42</v>
      </c>
      <c r="J15" s="18" t="s">
        <v>18</v>
      </c>
    </row>
    <row r="16" spans="1:10" ht="244.5" customHeight="1" x14ac:dyDescent="0.25">
      <c r="A16" s="11">
        <v>9</v>
      </c>
      <c r="B16" s="10" t="s">
        <v>27</v>
      </c>
      <c r="C16" s="10" t="s">
        <v>38</v>
      </c>
      <c r="D16" s="13" t="s">
        <v>39</v>
      </c>
      <c r="E16" s="3">
        <v>1</v>
      </c>
      <c r="F16" s="14">
        <v>323734.69</v>
      </c>
      <c r="G16" s="14">
        <f t="shared" si="0"/>
        <v>323734.69</v>
      </c>
      <c r="H16" s="12" t="s">
        <v>17</v>
      </c>
      <c r="I16" s="12" t="s">
        <v>42</v>
      </c>
      <c r="J16" s="18" t="s">
        <v>18</v>
      </c>
    </row>
    <row r="17" spans="1:10" ht="309.75" customHeight="1" x14ac:dyDescent="0.25">
      <c r="A17" s="11">
        <v>10</v>
      </c>
      <c r="B17" s="10" t="s">
        <v>29</v>
      </c>
      <c r="C17" s="10" t="s">
        <v>30</v>
      </c>
      <c r="D17" s="13" t="s">
        <v>39</v>
      </c>
      <c r="E17" s="14">
        <v>1</v>
      </c>
      <c r="F17" s="14">
        <v>440092.69</v>
      </c>
      <c r="G17" s="14">
        <f t="shared" si="0"/>
        <v>440092.69</v>
      </c>
      <c r="H17" s="12" t="s">
        <v>17</v>
      </c>
      <c r="I17" s="12" t="s">
        <v>42</v>
      </c>
      <c r="J17" s="18" t="s">
        <v>18</v>
      </c>
    </row>
    <row r="18" spans="1:10" ht="149.25" customHeight="1" x14ac:dyDescent="0.25">
      <c r="A18" s="11">
        <v>11</v>
      </c>
      <c r="B18" s="10" t="s">
        <v>31</v>
      </c>
      <c r="C18" s="10" t="s">
        <v>32</v>
      </c>
      <c r="D18" s="13" t="s">
        <v>16</v>
      </c>
      <c r="E18" s="14">
        <v>400</v>
      </c>
      <c r="F18" s="14">
        <v>82.05</v>
      </c>
      <c r="G18" s="14">
        <f>F18*E18</f>
        <v>32820</v>
      </c>
      <c r="H18" s="12" t="s">
        <v>41</v>
      </c>
      <c r="I18" s="12" t="s">
        <v>42</v>
      </c>
      <c r="J18" s="18" t="s">
        <v>18</v>
      </c>
    </row>
    <row r="19" spans="1:10" s="7" customFormat="1" x14ac:dyDescent="0.25">
      <c r="A19" s="16"/>
      <c r="B19" s="16"/>
      <c r="C19" s="24" t="s">
        <v>14</v>
      </c>
      <c r="D19" s="24"/>
      <c r="E19" s="24"/>
      <c r="F19" s="24"/>
      <c r="G19" s="17">
        <f>SUM(G8:G18)</f>
        <v>16552824.579999998</v>
      </c>
      <c r="H19" s="16"/>
      <c r="I19" s="16"/>
      <c r="J19" s="16"/>
    </row>
    <row r="20" spans="1:10" ht="12" customHeight="1" x14ac:dyDescent="0.25">
      <c r="B20" s="6"/>
      <c r="C20" s="6"/>
      <c r="G20" s="6"/>
    </row>
    <row r="21" spans="1:10" ht="15" hidden="1" customHeight="1" x14ac:dyDescent="0.25">
      <c r="B21" s="6"/>
      <c r="C21" s="6"/>
      <c r="G21" s="6"/>
    </row>
    <row r="22" spans="1:10" x14ac:dyDescent="0.25">
      <c r="C22" s="3" t="s">
        <v>11</v>
      </c>
      <c r="G22" s="7" t="s">
        <v>12</v>
      </c>
    </row>
    <row r="23" spans="1:10" x14ac:dyDescent="0.25">
      <c r="C23" s="8" t="s">
        <v>13</v>
      </c>
      <c r="G23" s="9"/>
    </row>
    <row r="24" spans="1:10" x14ac:dyDescent="0.25">
      <c r="C24" s="9"/>
      <c r="G24" s="9"/>
    </row>
    <row r="25" spans="1:10" x14ac:dyDescent="0.25">
      <c r="C25" s="6"/>
      <c r="G25" s="6"/>
    </row>
    <row r="26" spans="1:10" x14ac:dyDescent="0.25">
      <c r="C26" s="6"/>
      <c r="G26" s="6"/>
    </row>
    <row r="27" spans="1:10" x14ac:dyDescent="0.25">
      <c r="C27" s="3" t="s">
        <v>15</v>
      </c>
      <c r="G27" s="7" t="s">
        <v>40</v>
      </c>
    </row>
    <row r="28" spans="1:10" x14ac:dyDescent="0.25">
      <c r="C28" s="8" t="s">
        <v>13</v>
      </c>
    </row>
  </sheetData>
  <autoFilter ref="A7:J13" xr:uid="{00000000-0009-0000-0000-000000000000}"/>
  <mergeCells count="12">
    <mergeCell ref="C19:F19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2025-10-19T14:54:35Z</cp:lastPrinted>
  <dcterms:created xsi:type="dcterms:W3CDTF">2022-09-15T10:19:56Z</dcterms:created>
  <dcterms:modified xsi:type="dcterms:W3CDTF">2025-10-20T11:24:16Z</dcterms:modified>
</cp:coreProperties>
</file>