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h.shaktybek.NMH\Desktop\Генетика\2025\Закуп\"/>
    </mc:Choice>
  </mc:AlternateContent>
  <bookViews>
    <workbookView xWindow="-120" yWindow="-120" windowWidth="29040" windowHeight="15840"/>
  </bookViews>
  <sheets>
    <sheet name="ЗЦП" sheetId="2" r:id="rId1"/>
  </sheets>
  <definedNames>
    <definedName name="_xlnm._FilterDatabase" localSheetId="0" hidden="1">ЗЦП!$A$7:$J$24</definedName>
    <definedName name="_xlnm.Print_Area" localSheetId="0">ЗЦП!$A$1:$J$34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4" i="2" l="1"/>
  <c r="G23" i="2"/>
  <c r="G22" i="2"/>
  <c r="G10" i="2" l="1"/>
  <c r="G21" i="2"/>
  <c r="G20" i="2"/>
  <c r="G19" i="2"/>
  <c r="G18" i="2"/>
  <c r="G17" i="2"/>
  <c r="G16" i="2"/>
  <c r="G15" i="2"/>
  <c r="G14" i="2"/>
  <c r="G13" i="2"/>
  <c r="G12" i="2"/>
  <c r="G11" i="2"/>
  <c r="G9" i="2"/>
  <c r="G8" i="2"/>
</calcChain>
</file>

<file path=xl/sharedStrings.xml><?xml version="1.0" encoding="utf-8"?>
<sst xmlns="http://schemas.openxmlformats.org/spreadsheetml/2006/main" count="115" uniqueCount="58">
  <si>
    <t xml:space="preserve"> </t>
  </si>
  <si>
    <t>№ лота</t>
  </si>
  <si>
    <t>Ед.
изм.</t>
  </si>
  <si>
    <t>Кол-во</t>
  </si>
  <si>
    <t>Цена за ед., тенге</t>
  </si>
  <si>
    <t>Срок поставки товара</t>
  </si>
  <si>
    <t>Место поставки товара</t>
  </si>
  <si>
    <t>по заявке Заказчика в течение 5 (пяти)  рабочих дней</t>
  </si>
  <si>
    <t>по заявке Заказчика: 
г. Астана, ул. Сығанақ, 46.</t>
  </si>
  <si>
    <t>Перечень товаров, работ, услуг</t>
  </si>
  <si>
    <t>Условия оплаты (50/50 % 30/70 % 70/30 % 100 %)</t>
  </si>
  <si>
    <t xml:space="preserve"> Сведения о закупаемых товаров</t>
  </si>
  <si>
    <t>Планируемая общая стоимость сумма, тенге</t>
  </si>
  <si>
    <t>Характеристика</t>
  </si>
  <si>
    <t>шт</t>
  </si>
  <si>
    <t>100% после поставки</t>
  </si>
  <si>
    <t>Ф.И.О. (при его наличии) (подпись)</t>
  </si>
  <si>
    <t>Руководитель организации: _________________________</t>
  </si>
  <si>
    <t>Руководитель проекта: _____________________________</t>
  </si>
  <si>
    <t>М. Бекбосынова</t>
  </si>
  <si>
    <t xml:space="preserve">Полимер POP-7 ™ для генетических анализаторов 3500/3500xL, 384 образца </t>
  </si>
  <si>
    <t>Полимер POP-7 ™ для генетических анализаторов 3500/3500xL, 384 образца</t>
  </si>
  <si>
    <t xml:space="preserve">Контейнер с анодным буфером (ABC) серии 3500/3500xL, 4 шт/уп </t>
  </si>
  <si>
    <t>Контейнер с анодным буфером (ABC) серии 3500/3500xL, 4 шт/уп</t>
  </si>
  <si>
    <t xml:space="preserve">Контейнер катодного буфера (CBC) серии 3500/3500x, 4 шт/уп </t>
  </si>
  <si>
    <t>Контейнер катодного буфера (CBC) серии 3500/3500x, 4 шт/уп</t>
  </si>
  <si>
    <t xml:space="preserve">Формамид Hi-Di ™, 5 мл </t>
  </si>
  <si>
    <t>Формамид Hi-Di ™, 5 мл</t>
  </si>
  <si>
    <t xml:space="preserve">Планшета 96-луночная MicroAmp™, оптическая, 10 шт/упак. </t>
  </si>
  <si>
    <t>Планшета 96-луночная MicroAmp™, оптическая, 10 шт/упак.</t>
  </si>
  <si>
    <t xml:space="preserve">ПЦР мастер микс AmpliTaq Gold ™ Fast , 250 реакций </t>
  </si>
  <si>
    <t>ПЦР мастер микс AmpliTaq Gold ™ Fast , 250 реакций</t>
  </si>
  <si>
    <t xml:space="preserve">Набор для очистки ПЦР PureLink ™, 250 реак. </t>
  </si>
  <si>
    <t>Набор для очистки ПЦР PureLink ™, 250 реак.</t>
  </si>
  <si>
    <t>В наборе: готовая реакционная смесь 800 мкл; буфер для секвенирования 2 х 1 мл.</t>
  </si>
  <si>
    <t xml:space="preserve">ДНК маркер GeneRuler Plus 100 bp, 5х50 мкг. </t>
  </si>
  <si>
    <t>ДНК маркер GeneRuler Plus 100 bp, 5х50 мкг.</t>
  </si>
  <si>
    <t xml:space="preserve">ДНК маркер GeneRuler Express DNA Ladder, 50 мкг </t>
  </si>
  <si>
    <t>ДНК маркер GeneRuler Express DNA Ladder, 50 мкг</t>
  </si>
  <si>
    <t>Импрегнация серебром (набор) Bio-Optica, Италия 100 тестов</t>
  </si>
  <si>
    <t>А. Раствор перманганата калия, 18 мл В. Активирующий кислотный буфер, 18 мл C. Раствор щавелевой кислоты, 30 мл D. Раствор ферроаммоний сульфата, 30 мл E. Раствор серебра в аммиаке, 30 мл F. Нейтральный раствор формалина, 30 мл G. Фиксирующий раствор гипосульфита натрия, 30 мл</t>
  </si>
  <si>
    <t>Пробирки вакуумные c K2 EDTA для гематологии, с резьбой, размерами 13х75мм. (Фиолетовая крышка с белым кольцом 2.0 мл с резьбой)</t>
  </si>
  <si>
    <t>Пробирка пластиковая, вакуумная c K2 EDTA для гематологических исследований, 2.0 мл, 13х75мм. Фиолетовая крышка с белым кольцом. На крышке и пробирке полнозаходная винтовая резьба, исключающая самопроизвольное открывание при транспортировке и центрифугировании, обеспечивающая возможность открытия крышки одной рукой.</t>
  </si>
  <si>
    <t>Набор для проведения пробоподготовки к FISH из парафиновых блоков (FFPE) солидных опухолей</t>
  </si>
  <si>
    <t>Vysis IntelliFISH Universal FFPE Tissue Pretreatment and Wash Reagents 08N85-005, 1 набор</t>
  </si>
  <si>
    <t>Реагент для пробоподготовки для парафиновых блоков FFPE</t>
  </si>
  <si>
    <t>Тиацианат натрия, 500 г.</t>
  </si>
  <si>
    <t>упк</t>
  </si>
  <si>
    <t>наб</t>
  </si>
  <si>
    <t xml:space="preserve">Готовая реакционная
смесь для секвенирования по методу Сэнгера, 100 реакций </t>
  </si>
  <si>
    <t>упак</t>
  </si>
  <si>
    <t>М. Баянова</t>
  </si>
  <si>
    <t>20X SSC (500g) - Смесь хлорида натрия и цитрата натрия 20X SSC или Сухая смесь хлорида натрия и цитрата натрия, используемая при обработке хромосомных препаратов- 500 мг</t>
  </si>
  <si>
    <t>DAPI II Counterstain - Контркраситель используемый при обработке хромосомных препаратов- 2 фл. по 500 мкл</t>
  </si>
  <si>
    <t>Смесь хлорида натрия и цитрата натрия 20X SSC или Сухая смесь хлорида натрия и цитрата натрия, используемая при обработке хромосомных препаратов-</t>
  </si>
  <si>
    <t>Контркраситель используемый при обработке хромосомных препаратов</t>
  </si>
  <si>
    <t>набор</t>
  </si>
  <si>
    <t>Приложение к Объявлению № 4 от 18.06.25г. о проведении закупа товаров «приобретаемых в рамках проекта, реализуемого за счет бюджетных средств в форме грантового финансирования МНВО РК «Изучение молекулярно-генетических особенностей и мониторинга эффективности терапии медуллобластомы у детей: шаг к персонализированной терапии. (AP23490016)» способом запроса ценовых предложений (конкурсными ценовыми предложениями)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</si>
</sst>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;[Red]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5" fillId="0" borderId="0">
      <alignment horizontal="center"/>
    </xf>
    <xf numFmtId="0" fontId="2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29">
    <xf numFmtId="0" fontId="0" fillId="0" borderId="0" xfId="0"/>
    <xf numFmtId="43" fontId="3" fillId="0" borderId="0" xfId="1" applyFont="1" applyFill="1" applyAlignment="1">
      <alignment horizontal="center" vertical="center"/>
    </xf>
    <xf numFmtId="43" fontId="4" fillId="0" borderId="0" xfId="1" applyFont="1" applyFill="1" applyAlignment="1">
      <alignment horizontal="center" vertical="center"/>
    </xf>
    <xf numFmtId="43" fontId="4" fillId="0" borderId="1" xfId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4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3" fillId="0" borderId="1" xfId="6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2" applyNumberFormat="1" applyFont="1" applyFill="1" applyBorder="1" applyAlignment="1">
      <alignment horizontal="center" vertical="center" wrapText="1"/>
    </xf>
    <xf numFmtId="43" fontId="4" fillId="0" borderId="2" xfId="1" applyFont="1" applyFill="1" applyBorder="1" applyAlignment="1">
      <alignment horizontal="center" vertical="center" wrapText="1"/>
    </xf>
    <xf numFmtId="43" fontId="4" fillId="0" borderId="3" xfId="1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</cellXfs>
  <cellStyles count="9">
    <cellStyle name="Обычный" xfId="0" builtinId="0"/>
    <cellStyle name="Обычный 11" xfId="3"/>
    <cellStyle name="Обычный 13" xfId="7"/>
    <cellStyle name="Обычный 2" xfId="4"/>
    <cellStyle name="Обычный 2 2 3" xfId="8"/>
    <cellStyle name="Обычный 21" xfId="5"/>
    <cellStyle name="Обычный 24" xfId="6"/>
    <cellStyle name="Обычный_Лист1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2"/>
  <sheetViews>
    <sheetView tabSelected="1" view="pageBreakPreview" zoomScale="85" zoomScaleNormal="85" zoomScaleSheetLayoutView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H3" sqref="H3"/>
    </sheetView>
  </sheetViews>
  <sheetFormatPr defaultRowHeight="15.75" x14ac:dyDescent="0.25"/>
  <cols>
    <col min="1" max="1" width="7.140625" style="4" customWidth="1"/>
    <col min="2" max="2" width="33.42578125" style="4" customWidth="1"/>
    <col min="3" max="3" width="57.85546875" style="4" customWidth="1"/>
    <col min="4" max="4" width="9.140625" style="4"/>
    <col min="5" max="5" width="12.28515625" style="4" customWidth="1"/>
    <col min="6" max="6" width="15.42578125" style="4" customWidth="1"/>
    <col min="7" max="7" width="20.7109375" style="4" customWidth="1"/>
    <col min="8" max="9" width="21" style="4" customWidth="1"/>
    <col min="10" max="10" width="39.140625" style="4" customWidth="1"/>
    <col min="11" max="16384" width="9.140625" style="4"/>
  </cols>
  <sheetData>
    <row r="2" spans="1:10" ht="87" customHeight="1" x14ac:dyDescent="0.25">
      <c r="B2" s="5"/>
      <c r="C2" s="1"/>
      <c r="D2" s="6"/>
      <c r="E2" s="6"/>
      <c r="F2" s="28" t="s">
        <v>57</v>
      </c>
      <c r="G2" s="28"/>
      <c r="H2" s="28"/>
      <c r="I2" s="28"/>
      <c r="J2" s="28"/>
    </row>
    <row r="3" spans="1:10" x14ac:dyDescent="0.25">
      <c r="B3" s="5"/>
      <c r="C3" s="5"/>
      <c r="D3" s="1"/>
      <c r="E3" s="1"/>
      <c r="F3" s="1"/>
      <c r="G3" s="1"/>
    </row>
    <row r="4" spans="1:10" x14ac:dyDescent="0.25">
      <c r="B4" s="5"/>
      <c r="C4" s="5"/>
      <c r="D4" s="2"/>
      <c r="E4" s="2" t="s">
        <v>11</v>
      </c>
      <c r="F4" s="1"/>
      <c r="G4" s="1"/>
    </row>
    <row r="5" spans="1:10" x14ac:dyDescent="0.25">
      <c r="B5" s="5"/>
      <c r="C5" s="5"/>
      <c r="D5" s="1"/>
      <c r="E5" s="1"/>
      <c r="F5" s="1" t="s">
        <v>0</v>
      </c>
      <c r="G5" s="1"/>
    </row>
    <row r="6" spans="1:10" ht="15" customHeight="1" x14ac:dyDescent="0.25">
      <c r="A6" s="21" t="s">
        <v>1</v>
      </c>
      <c r="B6" s="21" t="s">
        <v>9</v>
      </c>
      <c r="C6" s="21" t="s">
        <v>13</v>
      </c>
      <c r="D6" s="22" t="s">
        <v>2</v>
      </c>
      <c r="E6" s="25" t="s">
        <v>3</v>
      </c>
      <c r="F6" s="23" t="s">
        <v>4</v>
      </c>
      <c r="G6" s="23" t="s">
        <v>12</v>
      </c>
      <c r="H6" s="26" t="s">
        <v>10</v>
      </c>
      <c r="I6" s="26" t="s">
        <v>5</v>
      </c>
      <c r="J6" s="26" t="s">
        <v>6</v>
      </c>
    </row>
    <row r="7" spans="1:10" ht="50.25" customHeight="1" x14ac:dyDescent="0.25">
      <c r="A7" s="21"/>
      <c r="B7" s="21"/>
      <c r="C7" s="21"/>
      <c r="D7" s="22"/>
      <c r="E7" s="25"/>
      <c r="F7" s="24"/>
      <c r="G7" s="24"/>
      <c r="H7" s="27"/>
      <c r="I7" s="27"/>
      <c r="J7" s="27"/>
    </row>
    <row r="8" spans="1:10" ht="123" customHeight="1" x14ac:dyDescent="0.25">
      <c r="A8" s="10">
        <v>1</v>
      </c>
      <c r="B8" s="7" t="s">
        <v>20</v>
      </c>
      <c r="C8" s="7" t="s">
        <v>21</v>
      </c>
      <c r="D8" s="16" t="s">
        <v>14</v>
      </c>
      <c r="E8" s="12">
        <v>1</v>
      </c>
      <c r="F8" s="13">
        <v>256308.04</v>
      </c>
      <c r="G8" s="11">
        <f t="shared" ref="G8:G23" si="0">E8*F8</f>
        <v>256308.04</v>
      </c>
      <c r="H8" s="7" t="s">
        <v>15</v>
      </c>
      <c r="I8" s="7" t="s">
        <v>7</v>
      </c>
      <c r="J8" s="18" t="s">
        <v>8</v>
      </c>
    </row>
    <row r="9" spans="1:10" ht="86.25" customHeight="1" x14ac:dyDescent="0.25">
      <c r="A9" s="10">
        <v>2</v>
      </c>
      <c r="B9" s="7" t="s">
        <v>22</v>
      </c>
      <c r="C9" s="7" t="s">
        <v>23</v>
      </c>
      <c r="D9" s="16" t="s">
        <v>47</v>
      </c>
      <c r="E9" s="12">
        <v>2</v>
      </c>
      <c r="F9" s="13">
        <v>142941.07</v>
      </c>
      <c r="G9" s="11">
        <f t="shared" si="0"/>
        <v>285882.14</v>
      </c>
      <c r="H9" s="7" t="s">
        <v>15</v>
      </c>
      <c r="I9" s="7" t="s">
        <v>7</v>
      </c>
      <c r="J9" s="18" t="s">
        <v>8</v>
      </c>
    </row>
    <row r="10" spans="1:10" ht="111.75" customHeight="1" x14ac:dyDescent="0.25">
      <c r="A10" s="10">
        <v>3</v>
      </c>
      <c r="B10" s="7" t="s">
        <v>24</v>
      </c>
      <c r="C10" s="7" t="s">
        <v>25</v>
      </c>
      <c r="D10" s="16" t="s">
        <v>47</v>
      </c>
      <c r="E10" s="12">
        <v>2</v>
      </c>
      <c r="F10" s="13">
        <v>213059.82</v>
      </c>
      <c r="G10" s="11">
        <f t="shared" si="0"/>
        <v>426119.64</v>
      </c>
      <c r="H10" s="7" t="s">
        <v>15</v>
      </c>
      <c r="I10" s="7" t="s">
        <v>7</v>
      </c>
      <c r="J10" s="18" t="s">
        <v>8</v>
      </c>
    </row>
    <row r="11" spans="1:10" ht="111.75" customHeight="1" x14ac:dyDescent="0.25">
      <c r="A11" s="10">
        <v>4</v>
      </c>
      <c r="B11" s="7" t="s">
        <v>26</v>
      </c>
      <c r="C11" s="7" t="s">
        <v>27</v>
      </c>
      <c r="D11" s="16" t="s">
        <v>14</v>
      </c>
      <c r="E11" s="12">
        <v>2</v>
      </c>
      <c r="F11" s="13">
        <v>30537.5</v>
      </c>
      <c r="G11" s="11">
        <f t="shared" si="0"/>
        <v>61075</v>
      </c>
      <c r="H11" s="7" t="s">
        <v>15</v>
      </c>
      <c r="I11" s="7" t="s">
        <v>7</v>
      </c>
      <c r="J11" s="18" t="s">
        <v>8</v>
      </c>
    </row>
    <row r="12" spans="1:10" ht="111.75" customHeight="1" x14ac:dyDescent="0.25">
      <c r="A12" s="10">
        <v>5</v>
      </c>
      <c r="B12" s="7" t="s">
        <v>28</v>
      </c>
      <c r="C12" s="7" t="s">
        <v>29</v>
      </c>
      <c r="D12" s="16" t="s">
        <v>47</v>
      </c>
      <c r="E12" s="12">
        <v>5</v>
      </c>
      <c r="F12" s="13">
        <v>75017.86</v>
      </c>
      <c r="G12" s="11">
        <f t="shared" si="0"/>
        <v>375089.3</v>
      </c>
      <c r="H12" s="7" t="s">
        <v>15</v>
      </c>
      <c r="I12" s="7" t="s">
        <v>7</v>
      </c>
      <c r="J12" s="18" t="s">
        <v>8</v>
      </c>
    </row>
    <row r="13" spans="1:10" ht="111.75" customHeight="1" x14ac:dyDescent="0.25">
      <c r="A13" s="10">
        <v>6</v>
      </c>
      <c r="B13" s="7" t="s">
        <v>30</v>
      </c>
      <c r="C13" s="7" t="s">
        <v>31</v>
      </c>
      <c r="D13" s="16" t="s">
        <v>14</v>
      </c>
      <c r="E13" s="12">
        <v>2</v>
      </c>
      <c r="F13" s="13">
        <v>244048</v>
      </c>
      <c r="G13" s="11">
        <f t="shared" si="0"/>
        <v>488096</v>
      </c>
      <c r="H13" s="7" t="s">
        <v>15</v>
      </c>
      <c r="I13" s="7" t="s">
        <v>7</v>
      </c>
      <c r="J13" s="18" t="s">
        <v>8</v>
      </c>
    </row>
    <row r="14" spans="1:10" ht="111.75" customHeight="1" x14ac:dyDescent="0.25">
      <c r="A14" s="10">
        <v>7</v>
      </c>
      <c r="B14" s="7" t="s">
        <v>32</v>
      </c>
      <c r="C14" s="7" t="s">
        <v>33</v>
      </c>
      <c r="D14" s="16" t="s">
        <v>48</v>
      </c>
      <c r="E14" s="12">
        <v>1</v>
      </c>
      <c r="F14" s="13">
        <v>607832</v>
      </c>
      <c r="G14" s="11">
        <f t="shared" si="0"/>
        <v>607832</v>
      </c>
      <c r="H14" s="7" t="s">
        <v>15</v>
      </c>
      <c r="I14" s="7" t="s">
        <v>7</v>
      </c>
      <c r="J14" s="18" t="s">
        <v>8</v>
      </c>
    </row>
    <row r="15" spans="1:10" ht="111.75" customHeight="1" x14ac:dyDescent="0.25">
      <c r="A15" s="10">
        <v>8</v>
      </c>
      <c r="B15" s="7" t="s">
        <v>49</v>
      </c>
      <c r="C15" s="7" t="s">
        <v>34</v>
      </c>
      <c r="D15" s="16" t="s">
        <v>48</v>
      </c>
      <c r="E15" s="12">
        <v>2</v>
      </c>
      <c r="F15" s="13">
        <v>400400</v>
      </c>
      <c r="G15" s="11">
        <f t="shared" si="0"/>
        <v>800800</v>
      </c>
      <c r="H15" s="7" t="s">
        <v>15</v>
      </c>
      <c r="I15" s="7" t="s">
        <v>7</v>
      </c>
      <c r="J15" s="18" t="s">
        <v>8</v>
      </c>
    </row>
    <row r="16" spans="1:10" ht="111.75" customHeight="1" x14ac:dyDescent="0.25">
      <c r="A16" s="10">
        <v>9</v>
      </c>
      <c r="B16" s="7" t="s">
        <v>35</v>
      </c>
      <c r="C16" s="7" t="s">
        <v>36</v>
      </c>
      <c r="D16" s="16" t="s">
        <v>14</v>
      </c>
      <c r="E16" s="12">
        <v>1</v>
      </c>
      <c r="F16" s="13">
        <v>154618</v>
      </c>
      <c r="G16" s="11">
        <f t="shared" si="0"/>
        <v>154618</v>
      </c>
      <c r="H16" s="7" t="s">
        <v>15</v>
      </c>
      <c r="I16" s="7" t="s">
        <v>7</v>
      </c>
      <c r="J16" s="18" t="s">
        <v>8</v>
      </c>
    </row>
    <row r="17" spans="1:10" ht="111.75" customHeight="1" x14ac:dyDescent="0.25">
      <c r="A17" s="10">
        <v>10</v>
      </c>
      <c r="B17" s="7" t="s">
        <v>37</v>
      </c>
      <c r="C17" s="7" t="s">
        <v>38</v>
      </c>
      <c r="D17" s="16" t="s">
        <v>50</v>
      </c>
      <c r="E17" s="12">
        <v>1</v>
      </c>
      <c r="F17" s="13">
        <v>66112</v>
      </c>
      <c r="G17" s="11">
        <f t="shared" si="0"/>
        <v>66112</v>
      </c>
      <c r="H17" s="7" t="s">
        <v>15</v>
      </c>
      <c r="I17" s="7" t="s">
        <v>7</v>
      </c>
      <c r="J17" s="18" t="s">
        <v>8</v>
      </c>
    </row>
    <row r="18" spans="1:10" ht="111.75" customHeight="1" x14ac:dyDescent="0.25">
      <c r="A18" s="10">
        <v>11</v>
      </c>
      <c r="B18" s="7" t="s">
        <v>39</v>
      </c>
      <c r="C18" s="7" t="s">
        <v>40</v>
      </c>
      <c r="D18" s="16" t="s">
        <v>14</v>
      </c>
      <c r="E18" s="12">
        <v>1</v>
      </c>
      <c r="F18" s="13">
        <v>145000</v>
      </c>
      <c r="G18" s="11">
        <f t="shared" si="0"/>
        <v>145000</v>
      </c>
      <c r="H18" s="7" t="s">
        <v>15</v>
      </c>
      <c r="I18" s="7" t="s">
        <v>7</v>
      </c>
      <c r="J18" s="18" t="s">
        <v>8</v>
      </c>
    </row>
    <row r="19" spans="1:10" ht="111.75" customHeight="1" x14ac:dyDescent="0.25">
      <c r="A19" s="10">
        <v>12</v>
      </c>
      <c r="B19" s="7" t="s">
        <v>41</v>
      </c>
      <c r="C19" s="7" t="s">
        <v>42</v>
      </c>
      <c r="D19" s="16" t="s">
        <v>14</v>
      </c>
      <c r="E19" s="12">
        <v>200</v>
      </c>
      <c r="F19" s="13">
        <v>42</v>
      </c>
      <c r="G19" s="11">
        <f t="shared" si="0"/>
        <v>8400</v>
      </c>
      <c r="H19" s="7" t="s">
        <v>15</v>
      </c>
      <c r="I19" s="7" t="s">
        <v>7</v>
      </c>
      <c r="J19" s="18" t="s">
        <v>8</v>
      </c>
    </row>
    <row r="20" spans="1:10" ht="111.75" customHeight="1" x14ac:dyDescent="0.25">
      <c r="A20" s="10">
        <v>13</v>
      </c>
      <c r="B20" s="7" t="s">
        <v>43</v>
      </c>
      <c r="C20" s="7" t="s">
        <v>44</v>
      </c>
      <c r="D20" s="16" t="s">
        <v>48</v>
      </c>
      <c r="E20" s="12">
        <v>1</v>
      </c>
      <c r="F20" s="13">
        <v>816990</v>
      </c>
      <c r="G20" s="11">
        <f t="shared" si="0"/>
        <v>816990</v>
      </c>
      <c r="H20" s="7" t="s">
        <v>15</v>
      </c>
      <c r="I20" s="7" t="s">
        <v>7</v>
      </c>
      <c r="J20" s="18" t="s">
        <v>8</v>
      </c>
    </row>
    <row r="21" spans="1:10" ht="111.75" customHeight="1" x14ac:dyDescent="0.25">
      <c r="A21" s="10">
        <v>14</v>
      </c>
      <c r="B21" s="7" t="s">
        <v>45</v>
      </c>
      <c r="C21" s="7" t="s">
        <v>46</v>
      </c>
      <c r="D21" s="16" t="s">
        <v>50</v>
      </c>
      <c r="E21" s="12">
        <v>2</v>
      </c>
      <c r="F21" s="13">
        <v>35800</v>
      </c>
      <c r="G21" s="11">
        <f t="shared" si="0"/>
        <v>71600</v>
      </c>
      <c r="H21" s="7" t="s">
        <v>15</v>
      </c>
      <c r="I21" s="7" t="s">
        <v>7</v>
      </c>
      <c r="J21" s="18" t="s">
        <v>8</v>
      </c>
    </row>
    <row r="22" spans="1:10" ht="111.75" customHeight="1" x14ac:dyDescent="0.25">
      <c r="A22" s="10">
        <v>15</v>
      </c>
      <c r="B22" s="7" t="s">
        <v>52</v>
      </c>
      <c r="C22" s="7" t="s">
        <v>54</v>
      </c>
      <c r="D22" s="16" t="s">
        <v>50</v>
      </c>
      <c r="E22" s="12">
        <v>1</v>
      </c>
      <c r="F22" s="13">
        <v>124360</v>
      </c>
      <c r="G22" s="11">
        <f t="shared" si="0"/>
        <v>124360</v>
      </c>
      <c r="H22" s="7" t="s">
        <v>15</v>
      </c>
      <c r="I22" s="7" t="s">
        <v>7</v>
      </c>
      <c r="J22" s="18" t="s">
        <v>8</v>
      </c>
    </row>
    <row r="23" spans="1:10" ht="111.75" customHeight="1" x14ac:dyDescent="0.25">
      <c r="A23" s="10">
        <v>16</v>
      </c>
      <c r="B23" s="7" t="s">
        <v>53</v>
      </c>
      <c r="C23" s="7" t="s">
        <v>55</v>
      </c>
      <c r="D23" s="16" t="s">
        <v>56</v>
      </c>
      <c r="E23" s="12">
        <v>1</v>
      </c>
      <c r="F23" s="13">
        <v>208520</v>
      </c>
      <c r="G23" s="11">
        <f t="shared" si="0"/>
        <v>208520</v>
      </c>
      <c r="H23" s="7" t="s">
        <v>15</v>
      </c>
      <c r="I23" s="7" t="s">
        <v>7</v>
      </c>
      <c r="J23" s="18" t="s">
        <v>8</v>
      </c>
    </row>
    <row r="24" spans="1:10" ht="45.75" customHeight="1" x14ac:dyDescent="0.25">
      <c r="A24" s="8"/>
      <c r="B24" s="7"/>
      <c r="C24" s="7"/>
      <c r="D24" s="3"/>
      <c r="E24" s="3"/>
      <c r="F24" s="14"/>
      <c r="G24" s="3">
        <f>SUM(G8:G23)</f>
        <v>4896802.12</v>
      </c>
      <c r="H24" s="15"/>
      <c r="I24" s="15"/>
      <c r="J24" s="15"/>
    </row>
    <row r="26" spans="1:10" x14ac:dyDescent="0.25">
      <c r="C26" s="4" t="s">
        <v>17</v>
      </c>
      <c r="G26" s="19" t="s">
        <v>19</v>
      </c>
    </row>
    <row r="27" spans="1:10" ht="18" customHeight="1" x14ac:dyDescent="0.25">
      <c r="B27" s="17"/>
      <c r="C27" s="20" t="s">
        <v>16</v>
      </c>
      <c r="G27" s="17"/>
    </row>
    <row r="28" spans="1:10" ht="15" customHeight="1" x14ac:dyDescent="0.25">
      <c r="B28" s="17"/>
      <c r="C28" s="17"/>
      <c r="G28" s="17"/>
    </row>
    <row r="29" spans="1:10" ht="12.75" customHeight="1" x14ac:dyDescent="0.25">
      <c r="B29" s="9"/>
      <c r="C29" s="9"/>
      <c r="G29" s="9"/>
    </row>
    <row r="30" spans="1:10" ht="15" hidden="1" customHeight="1" x14ac:dyDescent="0.25">
      <c r="B30" s="9"/>
      <c r="C30" s="9"/>
      <c r="G30" s="9"/>
    </row>
    <row r="31" spans="1:10" x14ac:dyDescent="0.25">
      <c r="C31" s="4" t="s">
        <v>18</v>
      </c>
      <c r="G31" s="19" t="s">
        <v>51</v>
      </c>
    </row>
    <row r="32" spans="1:10" x14ac:dyDescent="0.25">
      <c r="C32" s="20" t="s">
        <v>16</v>
      </c>
    </row>
  </sheetData>
  <autoFilter ref="A7:J24"/>
  <mergeCells count="11">
    <mergeCell ref="G6:G7"/>
    <mergeCell ref="I6:I7"/>
    <mergeCell ref="F2:J2"/>
    <mergeCell ref="H6:H7"/>
    <mergeCell ref="J6:J7"/>
    <mergeCell ref="A6:A7"/>
    <mergeCell ref="B6:B7"/>
    <mergeCell ref="C6:C7"/>
    <mergeCell ref="D6:D7"/>
    <mergeCell ref="F6:F7"/>
    <mergeCell ref="E6:E7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ЗЦП</vt:lpstr>
      <vt:lpstr>ЗЦП!Область_печати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Шактыбек Жанерке</cp:lastModifiedBy>
  <cp:lastPrinted>2025-06-18T11:17:09Z</cp:lastPrinted>
  <dcterms:created xsi:type="dcterms:W3CDTF">2022-09-15T10:19:56Z</dcterms:created>
  <dcterms:modified xsi:type="dcterms:W3CDTF">2025-06-18T11:18:38Z</dcterms:modified>
</cp:coreProperties>
</file>