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ww\Desktop\Асем закуп\ЮМС\2023 ЮМС\тендер МИ 08.02.23\ТД\ЗЦП\МИ от 08.02.2023 г вск 15.02.23\Объявление ЗЦП МИ на 2023 год  08.02.2023 г вскрытие 15.02.23\"/>
    </mc:Choice>
  </mc:AlternateContent>
  <xr:revisionPtr revIDLastSave="0" documentId="13_ncr:1_{22FF0049-7A6F-4A2C-B89D-11359513CF70}" xr6:coauthVersionLast="47" xr6:coauthVersionMax="47" xr10:uidLastSave="{00000000-0000-0000-0000-000000000000}"/>
  <bookViews>
    <workbookView xWindow="1485" yWindow="1395" windowWidth="17130" windowHeight="13440" xr2:uid="{00000000-000D-0000-FFFF-FFFF00000000}"/>
  </bookViews>
  <sheets>
    <sheet name="ЗЦП" sheetId="2" r:id="rId1"/>
  </sheets>
  <definedNames>
    <definedName name="_xlnm._FilterDatabase" localSheetId="0" hidden="1">ЗЦП!$A$7:$K$43</definedName>
    <definedName name="_xlnm.Print_Area" localSheetId="0">ЗЦП!$A$1:$K$51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43" i="2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</calcChain>
</file>

<file path=xl/sharedStrings.xml><?xml version="1.0" encoding="utf-8"?>
<sst xmlns="http://schemas.openxmlformats.org/spreadsheetml/2006/main" count="228" uniqueCount="89">
  <si>
    <t xml:space="preserve"> Перечень закупаемых товаров</t>
  </si>
  <si>
    <t xml:space="preserve"> </t>
  </si>
  <si>
    <t>№ лота</t>
  </si>
  <si>
    <t>Наименование закупаемых товаров, работ, услуг</t>
  </si>
  <si>
    <t>Технические и качественные характеристика товаров, работ, услуг</t>
  </si>
  <si>
    <t>Ед.
изм.</t>
  </si>
  <si>
    <t>Кол-во</t>
  </si>
  <si>
    <t>Цена за ед., тенге</t>
  </si>
  <si>
    <t>Общая сумма, тенге</t>
  </si>
  <si>
    <t>Условия поставки (в соответствии с ИНКОТЕРМС 2000)</t>
  </si>
  <si>
    <t>Срок поставки товара</t>
  </si>
  <si>
    <t>Место поставки товара</t>
  </si>
  <si>
    <t>Размер авансового платежа, %</t>
  </si>
  <si>
    <t>DDP пункт назначения</t>
  </si>
  <si>
    <t>по заявке Заказчика в течение 5 (пяти)  рабочих дней</t>
  </si>
  <si>
    <t>Итого</t>
  </si>
  <si>
    <r>
      <t>Г. Камзина</t>
    </r>
    <r>
      <rPr>
        <sz val="12"/>
        <rFont val="Times New Roman"/>
        <family val="1"/>
        <charset val="204"/>
      </rPr>
      <t xml:space="preserve"> </t>
    </r>
  </si>
  <si>
    <t>фл</t>
  </si>
  <si>
    <t>Приложение №1 к Объявлению о проведении закупа товаров «Медицинские изделия (Ортопедия, Стоматология)»
способом запроса ценовых предложений от 08.02.23г.</t>
  </si>
  <si>
    <t>Вертельный проксимальный бедренный компонент</t>
  </si>
  <si>
    <t>Вертельный проксимальный бедренный компонент GMRS.</t>
  </si>
  <si>
    <t>шт</t>
  </si>
  <si>
    <t>Вкладыш</t>
  </si>
  <si>
    <t>Вкладыши (тибиальная геми-прокладка) изготовлены из ультравысокомолекулярного полиэтилена низкого давления. Вкладыши с ярко выраженным углублением DD позволяют иметь дополнительную стабильность во всех направлениях. Размеры от 10 до 20 мм, с шагом 2 мм. Ультраконгруэнтные вкладыши имеют четко выраженную поверхность позволяющую иметь дополнительную ротацию до 7,5 мм</t>
  </si>
  <si>
    <t>Вкладыш для малого проксимального большеберцового компонента</t>
  </si>
  <si>
    <t>Вкладыш для малого проксимального большеберцового компонента: Материал: Высокомолекулярный полиэтилен.Толщина: 10, 13, 16, 20, 24мм. Посередине имеется отверстие для ротационного большеберцового компонента.</t>
  </si>
  <si>
    <t>Головка плечевая</t>
  </si>
  <si>
    <t>Имеет форму усеченной сферы диаметром 36-48 мм и высотой от 13 до 21 мм. Диаметр края головки от 31.4 до 46.2 мм. Материал: кобальтохромовый сплав.</t>
  </si>
  <si>
    <t>Комплект для аппарата Илизарова</t>
  </si>
  <si>
    <t>Комплект для аппарата Илизарова. Простыня хирургическая 100х70см-1 шт. Шарики марлевые (размер лесной орех)-20 шт. Салфетка впитывающая (марлевая) 7,5х7,5см 4 сл – 10 шт. Пинцет анатомический(нос дельфина)-1шт. Емкость для антисептика-1шт. Ножницы-1шт. Зажим-1 шт.</t>
  </si>
  <si>
    <t>комплект</t>
  </si>
  <si>
    <t>Комплект для вывихов</t>
  </si>
  <si>
    <t>Простыня хирургическая 100х70см-1шт. Тампон круглый - 3шт. Салфетка впитывающая (марлевая) 7,5х7,5см 4 сл-3шт. Пинцет анатомический (нос дельфина )-1шт .Емкость для антисептика-1шт. Фиксирующая полоска 3х15см-4 шт. Зажим-1 шт</t>
  </si>
  <si>
    <t>Проксимальный бедренный компонент диаметр 25 м, длина 50мм</t>
  </si>
  <si>
    <t xml:space="preserve">Рентгеноконтрастный костный цемент </t>
  </si>
  <si>
    <t>Рентгенконтрастный костный цемент: 
Костный цемент 
Должен собой представлять 2 стерильно упакованных компонента:
Один компонент: ампула, содержащая жидкий мономер, полная доза  следующего состава: 20 мл.
 -Метилметакрилат (мономер) 19,5 мл,  
-N, N-диметилтолидин  0,5 мл, 
-Гидрокинон 1,5 мг.
Другой компонент: пакет полная доза порошка следующего состава 40 гр:
 -Метилметакрилат–стирен кополимер 30 гр,  
-Полиметилметакрилат 6 гр, 
 -Полиметилметакрилат 6 гр,
 -Бария Сульфат  4 гр,
  Температура экзотермической реакции не более 60˚С, Вязкость цемента: Должен обладать средней вязкостью. Костный цемент должен в процессе приготовления проходить через фазы низкой и фазу средней вязкости. Производитель должен официально разрешать применять цемент как в фазе низкой, так и в фазе средней вязкости.
Время работы от 7 до 8 минут. 
Стерильность: Система является одноразовой и поставляется в стерильной упаковке.</t>
  </si>
  <si>
    <t>Система пульс-лаваж ирригационная с принадлежностями, стерильная, одноразовая.</t>
  </si>
  <si>
    <t>Рукоятка: электропитание 12 В от 8-ми элементов питания типа АА. Масса (рукоятка + трубки + элементы питания) 0,77 кг. Применяется в травматологии - ортопедии для промывки кости и в гнойной хирургии для очистки ран. Состоит из рукоятки, в которой находится нагнетающий насос, блока с элементами питания и различных сменных насадок для ирригации/аспирации. Регулировка мощности потока осуществляется с помощью рычага, расположенного непосредственно на рукоятке. Клавиша фиксации в состоянии максимальной мощности потока. Устройство быстрой смены насадок. Наличие на трубке отсоса блокирующего зажима. Давление потока зависит от типа подключаемой насадки и составляет до не менее 1,03 бар. Скорость потока зависит от типа подключаемой насадки и составляет от 771 мл/мин до 1350мл/мин. Минимальный рабочий комплект поставляется в одной упаковке в стерильном виде. Размеры рукоятки 127 х 184,2 х 31,2 мм Предназначено для одноразового использования.</t>
  </si>
  <si>
    <t>Бор стоматологический с алмазной головкой для турбинного наконечника</t>
  </si>
  <si>
    <t>Бор стоматологический с алмазной головкой для турбинного наконечника №3. Предназначены для обработки твердых тканей зуба и других материалов, используемых в стоматологии, при работе с различными зубоврачебными наконечниками в клинических условиях. Боры с алмазными головками используются для всех видов стоматологических и зуботехнических работ: препарирования, корректировки, обтачивания, выравнивания, косметической отделки и др. Боры применяются на различных материалах: эмаль, дентин, челюстная кость, амальгама, керамика, фарфор, цементы, металлические сплавы, композитные материалы, драгоценные металлы.</t>
  </si>
  <si>
    <t>Гель для расширения корневых каналов (канал плюс)</t>
  </si>
  <si>
    <t>Дентин-герметизирующий ликвид имеет в своем составе жидкость № 1 и жидкость № 2.</t>
  </si>
  <si>
    <t>В составе жидкости №1 содержатся силикатэксагидрат магния, сульфатпентагидрат меди II, фтористый натрий в качестве стабилизатора и дистиллированная вода. Жидкость №2 содержит высокодисперсную гидроокись кальция. При последовательном нанесении на дентин указанных жидкостей в результате реакции между ними образуется высокомолекулярный полимер кремниевой кислоты с субмикроскопическими кристаллами фтористого кальция и фтористой меди-II. Это герметизирующее вещество, образующееся в дентинных канальцах, имеет щелочную реакцию и высокую плотность, что предохраняет дентин и пульпу зуба от вредного воздействия различных веществ, включая кислоты и мономеры, содержащиеся в различных материалах.</t>
  </si>
  <si>
    <t>флакон</t>
  </si>
  <si>
    <t>Диски для финишной обработки</t>
  </si>
  <si>
    <t>Используюся при работе на фронтальной и жевательной группах зубов.</t>
  </si>
  <si>
    <t>Иглы зубные стерильные</t>
  </si>
  <si>
    <t>Иглы зубные стерильные однократного применения, размер 30G (0,3х21мм). Силиконовое покрытие игл, определение положения острия иглы при помощи ориентационной метки на канюле. Толщина иглы по цвету канюли. Европейский шаг резьбы.</t>
  </si>
  <si>
    <t>Иглы зубные стерильные однократного применения, размер 25G (0,3х25мм). Силиконовое покрытие игл, определение положения острия иглы при помощи ориентационной метки на канюле. Толщина иглы по цвету канюли. Европейский шаг резьбы.</t>
  </si>
  <si>
    <t>Иглы зубные стерильные однократного применения, размером: 27G (0,4 x 38 мм). Силиконовое покрытие игл, определение положения острия иглы при помощи ориентационной метки на канюле. Толщина иглы по цвету канюли. Европейский шаг резьбы.</t>
  </si>
  <si>
    <t>Конусы для финишной обработки</t>
  </si>
  <si>
    <t>Конусы для финишной обработки, для полировки, финишная обработка реставраций из композитных, компомерных и стеклоиономерных материалов. Основные характеристика: используюся при работе на фронтальной и жевательной группах зубов.</t>
  </si>
  <si>
    <t>К-файлы — ручной режущий стоматологический эндодонтический инструмент со спиральной нарезкой рабочей части. Материал рабочей режущей части — нержавеющая сталь, материал рукоятки – пластик (полибутилентерефталат). К-файлы являются универсальными инструментами и могут применяться как для прохождения, так и для расширения корневых каналов. Размеры: 06,08,10,15,20,25,30,35,40 Упаковка №6.</t>
  </si>
  <si>
    <t>уп</t>
  </si>
  <si>
    <t>Материал стеклоиномерный пломбировочный</t>
  </si>
  <si>
    <t>Материал стеклоиномерный пломбировочный в гранулированной форме для ART-технологии, оттенок А3. В упаковку входит порошок 12.5г + жидкость для смешивания порошка 8.5мл.</t>
  </si>
  <si>
    <t>Материал стоматологический для антисептической обработки инфицированных каналов зубов</t>
  </si>
  <si>
    <t>Жидкость широко применяется при эндодонтических вмешательствах в качестве активного антисептика местного действия. Препарат представляет собой жидкость, содержащую в своем составе: хлорфенол — активное бактерицидное вещество; камфору обладающую антисептическими и седативными свойствами, а также смягчающую действие фенолов; дексаметазон (0,1%) — кортикостероид снижающий болезненность периапикальных реакций, оказывающий сильное противовоспалительное и антиаллергическое действие. Препарат не раздражает периапикальные ткани при условии несмешивания его с другими веществами. Благодаря низкому коэффициенту поверхностного натяжения, препарат летуч и быстро проникает в зубные канальца, продлевая бактерицидный и фунгицидный эффект. Жидкость не теряет своих свойств при контакте с кровью, сывороткой и белками.</t>
  </si>
  <si>
    <t>Н-файлы- ручной эндодонтический стоматологический инструмент, предназначенный для лечения осложненного кариеса, для обеспечения корневому каналу оптимальных для ирригации и последующего пломбирования размера и формы для механической обработки корневого канала: выравнивание стенок пройденного корневого канала пилящими движениями. Ручка инструмента изготовлена из пластмассы, стержень из нержавеющей хромоникелевой стали, стоппер изготовлен из силикона. Размеры: 06,08,10,15,20,25,30,35,40.  Упаковка №6.</t>
  </si>
  <si>
    <t>Паста стоматологическая 15 гр</t>
  </si>
  <si>
    <t>Паста стоматологическая, антисептическая, болеутоляющая, кровоостанавливающая паста для хирургической стоматологии и временного пломбирования каналов Состав: Йодоформ, ментол, парахлорофенол, камфора, наполнитель. В банке 15гр.</t>
  </si>
  <si>
    <t>банка</t>
  </si>
  <si>
    <t>Паста стоматологическая 6 гр</t>
  </si>
  <si>
    <t>Тесный контакт пасты с пульпой ускорит процесс девитализации; Поместите ватный шарик с пастой на дно полости и герметично закройте временным цементом; Полная девитализация происходит в срок от 5 до 7 дней; После девитализации можно произвести окончательное пломбирование корневого канала, после тотального удаления пульпы и прекращения болевых симптомов. Состав: полиоксиметилен, прокаина гидрохлорид, наполнитель до 100%. Баночка с пастой 6 гр.</t>
  </si>
  <si>
    <t>Пломбировочный материал в наборе.</t>
  </si>
  <si>
    <t>Состав:9 Шприцев (по 4 г):2xА2, 2xА3, 1xА1, 1xА3.5, 1xB3, 1xC2,1xUD 61 Флакон (6 мл) адгезива Adper Single Bond 1 Шприц (3 мл) Adper Scotchbond 25 Наконечников для шприцев 2 Кисточкодержателя, 1 Емкость с 3 ячейками для смешивания 60 Кисточки-насадки, 1 Блокнот для смешивания 1 Пробный набор дисков 1 Шкала оттенков, 1 Техническая карточка с иллюстрациями</t>
  </si>
  <si>
    <t>набор</t>
  </si>
  <si>
    <t>Порт имплантируемый подкожный</t>
  </si>
  <si>
    <t>Подкожный порт с МРТ совместимой камерой. Однопросветный.</t>
  </si>
  <si>
    <t>Противоспалительное и кровоостанавливающее средство</t>
  </si>
  <si>
    <t>Антисептический, болеутоляющий, кровоостанавливающий компресс для альвеол. Паста Альвеожель: Иодоформ 15,8 г Бутиловая соль двуаминобензойной кислоты 25,7 г;Эвгенол 13,7 г. Упаковка: баночка 12 г.</t>
  </si>
  <si>
    <t>Протравочный гель стоматологический на основе фосфорной кислоты для травления дентина и эмали 5мл в шприце (3*3,5мл)</t>
  </si>
  <si>
    <t>Пульпоэкстрактор</t>
  </si>
  <si>
    <t>Для одноразового удаления пульпы из корневого канала зуба. Пульпоэкстракторы длиной 30 мм. Упаковка №100.</t>
  </si>
  <si>
    <t>Средство стоматологическое вяжущее для обработки корневых каналов, при капиллярном кровотечении</t>
  </si>
  <si>
    <t>Гемостатическое действие основного компонента материала алюминия хлористого —многократно усиливает входящий в состав препарата центимониум бромид, который обладает бактерицидными свойствами. Гемостатический материал не токсичен, прост в применении, не вызывает изменения цвета придесенных и зубных тканей, легко смывается струей воды.</t>
  </si>
  <si>
    <t>С-силиконовая оттискная масса</t>
  </si>
  <si>
    <t>C-Силикон очень высокой вязкости (слепочные материалы). Характеристики: -Гель красного цвета для контроля за однородностью массы во время смешивания. 9катализатор в виде геля, объемом 60 мл - Смесительный блокнот со шкалой дозировки.</t>
  </si>
  <si>
    <t>Стабилизированный раствор 250 мл</t>
  </si>
  <si>
    <t>Стабилизированный раствор с 3% с содержанием гипохлорита натрия, для подготовки корневых каналов к пломбированию. Во флаконе 250 мл.</t>
  </si>
  <si>
    <t>Стоматологический рентгеноконтрастный материал для пломбирования корневых каналов</t>
  </si>
  <si>
    <t>Стоматологический рентгеноконтрастный материал для пломбирования корневых каналов. Пригоден для применения при работе минимально инвазивным методом (Ml), а также при лечении зубов по методике A.R.T. (Atraumatic Restorative Treatment - Техника Атравматичной Операции). Паста 25 гр.</t>
  </si>
  <si>
    <t>Титановый винт-заглушка для импланта</t>
  </si>
  <si>
    <t>Титановый винт для заглушки импланта. Устанавливается во время первого хирургического этапа и удаляется перед установкой абатмента.</t>
  </si>
  <si>
    <t>Чашки для финишной обработки</t>
  </si>
  <si>
    <t>Эмаль-герметизирующий ликвид.</t>
  </si>
  <si>
    <t>Состав препарата №1: безводный фтористый силикат магния, безводный фтористый силикат меди-||, фтористый натрий (в качестве стабилизатора), дистиллированная вода. Состав препарата №2: гидроокись кальция высокодисперсная, метилцеллюлоза, дистиллированная вода.</t>
  </si>
  <si>
    <t>по заявке Заказчика:                                                             г. Астана, район Есиль, проспект Туран, 32;
г. Астана, район Есиль, ул. Сығанақ, 46.</t>
  </si>
  <si>
    <t>Директор Департамента лекарственного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</si>
</sst>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>
      <alignment horizontal="center"/>
    </xf>
    <xf numFmtId="0" fontId="1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6">
    <cellStyle name="Обычный" xfId="0" builtinId="0"/>
    <cellStyle name="Обычный 11" xfId="3" xr:uid="{00000000-0005-0000-0000-000001000000}"/>
    <cellStyle name="Обычный 2" xfId="4" xr:uid="{00000000-0005-0000-0000-000002000000}"/>
    <cellStyle name="Обычный 21" xfId="5" xr:uid="{00000000-0005-0000-0000-000003000000}"/>
    <cellStyle name="Обычный_Лист1" xfId="2" xr:uid="{00000000-0005-0000-0000-000004000000}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43</xdr:row>
      <xdr:rowOff>0</xdr:rowOff>
    </xdr:from>
    <xdr:ext cx="254793" cy="17859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43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734784</xdr:colOff>
      <xdr:row>43</xdr:row>
      <xdr:rowOff>0</xdr:rowOff>
    </xdr:from>
    <xdr:ext cx="117929" cy="457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 flipV="1">
          <a:off x="2515959" y="83153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43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43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view="pageBreakPreview" zoomScale="55" zoomScaleNormal="85" zoomScaleSheetLayoutView="55" workbookViewId="0">
      <selection activeCell="J12" sqref="J12"/>
    </sheetView>
  </sheetViews>
  <sheetFormatPr defaultRowHeight="15.75" x14ac:dyDescent="0.25"/>
  <cols>
    <col min="1" max="1" width="7.140625" style="6" customWidth="1"/>
    <col min="2" max="2" width="22.28515625" style="6" customWidth="1"/>
    <col min="3" max="3" width="51.42578125" style="6" customWidth="1"/>
    <col min="4" max="5" width="9.140625" style="6"/>
    <col min="6" max="6" width="12.5703125" style="6" customWidth="1"/>
    <col min="7" max="7" width="19.85546875" style="6" customWidth="1"/>
    <col min="8" max="8" width="17.42578125" style="6" customWidth="1"/>
    <col min="9" max="9" width="21" style="6" customWidth="1"/>
    <col min="10" max="10" width="39.140625" style="6" customWidth="1"/>
    <col min="11" max="16384" width="9.140625" style="6"/>
  </cols>
  <sheetData>
    <row r="2" spans="1:11" ht="60.75" customHeight="1" x14ac:dyDescent="0.25">
      <c r="A2" s="1"/>
      <c r="B2" s="2"/>
      <c r="C2" s="3"/>
      <c r="D2" s="4"/>
      <c r="E2" s="4"/>
      <c r="F2" s="16" t="s">
        <v>18</v>
      </c>
      <c r="G2" s="16"/>
      <c r="H2" s="16"/>
      <c r="I2" s="16"/>
      <c r="J2" s="1"/>
    </row>
    <row r="3" spans="1:11" x14ac:dyDescent="0.25">
      <c r="A3" s="1"/>
      <c r="B3" s="2"/>
      <c r="C3" s="2"/>
      <c r="D3" s="3"/>
      <c r="E3" s="3"/>
      <c r="F3" s="3"/>
      <c r="G3" s="3"/>
      <c r="H3" s="1"/>
      <c r="I3" s="1"/>
      <c r="J3" s="1"/>
      <c r="K3" s="1"/>
    </row>
    <row r="4" spans="1:11" x14ac:dyDescent="0.25">
      <c r="A4" s="1"/>
      <c r="B4" s="2"/>
      <c r="C4" s="2"/>
      <c r="D4" s="5" t="s">
        <v>0</v>
      </c>
      <c r="E4" s="5" t="s">
        <v>0</v>
      </c>
      <c r="F4" s="3"/>
      <c r="G4" s="3"/>
      <c r="H4" s="1"/>
      <c r="I4" s="1"/>
      <c r="J4" s="1"/>
      <c r="K4" s="1"/>
    </row>
    <row r="5" spans="1:11" x14ac:dyDescent="0.25">
      <c r="A5" s="1"/>
      <c r="B5" s="2"/>
      <c r="C5" s="2"/>
      <c r="D5" s="3"/>
      <c r="E5" s="3"/>
      <c r="F5" s="3" t="s">
        <v>1</v>
      </c>
      <c r="G5" s="3"/>
      <c r="H5" s="1"/>
      <c r="I5" s="1"/>
      <c r="J5" s="1"/>
      <c r="K5" s="1"/>
    </row>
    <row r="6" spans="1:11" ht="15" customHeight="1" x14ac:dyDescent="0.25">
      <c r="A6" s="17" t="s">
        <v>2</v>
      </c>
      <c r="B6" s="17" t="s">
        <v>3</v>
      </c>
      <c r="C6" s="17" t="s">
        <v>4</v>
      </c>
      <c r="D6" s="18" t="s">
        <v>5</v>
      </c>
      <c r="E6" s="14" t="s">
        <v>6</v>
      </c>
      <c r="F6" s="19" t="s">
        <v>7</v>
      </c>
      <c r="G6" s="19" t="s">
        <v>8</v>
      </c>
      <c r="H6" s="11" t="s">
        <v>9</v>
      </c>
      <c r="I6" s="11" t="s">
        <v>10</v>
      </c>
      <c r="J6" s="11" t="s">
        <v>11</v>
      </c>
      <c r="K6" s="11" t="s">
        <v>12</v>
      </c>
    </row>
    <row r="7" spans="1:11" ht="50.25" customHeight="1" x14ac:dyDescent="0.25">
      <c r="A7" s="17"/>
      <c r="B7" s="17"/>
      <c r="C7" s="17"/>
      <c r="D7" s="18"/>
      <c r="E7" s="15"/>
      <c r="F7" s="19"/>
      <c r="G7" s="19"/>
      <c r="H7" s="11"/>
      <c r="I7" s="11"/>
      <c r="J7" s="11"/>
      <c r="K7" s="11"/>
    </row>
    <row r="8" spans="1:11" s="31" customFormat="1" ht="48" customHeight="1" x14ac:dyDescent="0.25">
      <c r="A8" s="29">
        <v>1</v>
      </c>
      <c r="B8" s="21" t="s">
        <v>19</v>
      </c>
      <c r="C8" s="22" t="s">
        <v>20</v>
      </c>
      <c r="D8" s="23" t="s">
        <v>21</v>
      </c>
      <c r="E8" s="24">
        <v>10</v>
      </c>
      <c r="F8" s="20">
        <v>4830</v>
      </c>
      <c r="G8" s="30">
        <f>E8*F8</f>
        <v>48300</v>
      </c>
      <c r="H8" s="27" t="s">
        <v>13</v>
      </c>
      <c r="I8" s="27" t="s">
        <v>14</v>
      </c>
      <c r="J8" s="28" t="s">
        <v>87</v>
      </c>
      <c r="K8" s="27">
        <v>0</v>
      </c>
    </row>
    <row r="9" spans="1:11" s="31" customFormat="1" ht="48" customHeight="1" x14ac:dyDescent="0.25">
      <c r="A9" s="29">
        <v>2</v>
      </c>
      <c r="B9" s="21" t="s">
        <v>22</v>
      </c>
      <c r="C9" s="22" t="s">
        <v>23</v>
      </c>
      <c r="D9" s="23" t="s">
        <v>21</v>
      </c>
      <c r="E9" s="24">
        <v>1</v>
      </c>
      <c r="F9" s="20">
        <v>763745</v>
      </c>
      <c r="G9" s="30">
        <f t="shared" ref="G9:G42" si="0">E9*F9</f>
        <v>763745</v>
      </c>
      <c r="H9" s="27" t="s">
        <v>13</v>
      </c>
      <c r="I9" s="27" t="s">
        <v>14</v>
      </c>
      <c r="J9" s="28" t="s">
        <v>87</v>
      </c>
      <c r="K9" s="27">
        <v>0</v>
      </c>
    </row>
    <row r="10" spans="1:11" s="31" customFormat="1" ht="48" customHeight="1" x14ac:dyDescent="0.25">
      <c r="A10" s="29">
        <v>3</v>
      </c>
      <c r="B10" s="21" t="s">
        <v>24</v>
      </c>
      <c r="C10" s="22" t="s">
        <v>25</v>
      </c>
      <c r="D10" s="23" t="s">
        <v>21</v>
      </c>
      <c r="E10" s="24">
        <v>10</v>
      </c>
      <c r="F10" s="20">
        <v>143405</v>
      </c>
      <c r="G10" s="30">
        <f t="shared" si="0"/>
        <v>1434050</v>
      </c>
      <c r="H10" s="27" t="s">
        <v>13</v>
      </c>
      <c r="I10" s="27" t="s">
        <v>14</v>
      </c>
      <c r="J10" s="28" t="s">
        <v>87</v>
      </c>
      <c r="K10" s="27">
        <v>0</v>
      </c>
    </row>
    <row r="11" spans="1:11" s="31" customFormat="1" ht="48" customHeight="1" x14ac:dyDescent="0.25">
      <c r="A11" s="29">
        <v>4</v>
      </c>
      <c r="B11" s="21" t="s">
        <v>26</v>
      </c>
      <c r="C11" s="22" t="s">
        <v>27</v>
      </c>
      <c r="D11" s="23" t="s">
        <v>21</v>
      </c>
      <c r="E11" s="24">
        <v>7</v>
      </c>
      <c r="F11" s="20">
        <v>329130</v>
      </c>
      <c r="G11" s="30">
        <f t="shared" si="0"/>
        <v>2303910</v>
      </c>
      <c r="H11" s="27" t="s">
        <v>13</v>
      </c>
      <c r="I11" s="27" t="s">
        <v>14</v>
      </c>
      <c r="J11" s="28" t="s">
        <v>87</v>
      </c>
      <c r="K11" s="27">
        <v>0</v>
      </c>
    </row>
    <row r="12" spans="1:11" s="31" customFormat="1" ht="48" customHeight="1" x14ac:dyDescent="0.25">
      <c r="A12" s="29">
        <v>5</v>
      </c>
      <c r="B12" s="21" t="s">
        <v>28</v>
      </c>
      <c r="C12" s="22" t="s">
        <v>29</v>
      </c>
      <c r="D12" s="23" t="s">
        <v>30</v>
      </c>
      <c r="E12" s="24">
        <v>200</v>
      </c>
      <c r="F12" s="20">
        <v>4100</v>
      </c>
      <c r="G12" s="30">
        <f t="shared" si="0"/>
        <v>820000</v>
      </c>
      <c r="H12" s="27" t="s">
        <v>13</v>
      </c>
      <c r="I12" s="27" t="s">
        <v>14</v>
      </c>
      <c r="J12" s="28" t="s">
        <v>87</v>
      </c>
      <c r="K12" s="27">
        <v>0</v>
      </c>
    </row>
    <row r="13" spans="1:11" s="31" customFormat="1" ht="48" customHeight="1" x14ac:dyDescent="0.25">
      <c r="A13" s="29">
        <v>6</v>
      </c>
      <c r="B13" s="21" t="s">
        <v>31</v>
      </c>
      <c r="C13" s="22" t="s">
        <v>32</v>
      </c>
      <c r="D13" s="23" t="s">
        <v>30</v>
      </c>
      <c r="E13" s="24">
        <v>100</v>
      </c>
      <c r="F13" s="20">
        <v>1200</v>
      </c>
      <c r="G13" s="30">
        <f t="shared" si="0"/>
        <v>120000</v>
      </c>
      <c r="H13" s="27" t="s">
        <v>13</v>
      </c>
      <c r="I13" s="27" t="s">
        <v>14</v>
      </c>
      <c r="J13" s="28" t="s">
        <v>87</v>
      </c>
      <c r="K13" s="27">
        <v>0</v>
      </c>
    </row>
    <row r="14" spans="1:11" s="31" customFormat="1" ht="48" customHeight="1" x14ac:dyDescent="0.25">
      <c r="A14" s="29">
        <v>7</v>
      </c>
      <c r="B14" s="21" t="s">
        <v>33</v>
      </c>
      <c r="C14" s="22" t="s">
        <v>33</v>
      </c>
      <c r="D14" s="23" t="s">
        <v>21</v>
      </c>
      <c r="E14" s="24">
        <v>3</v>
      </c>
      <c r="F14" s="20">
        <v>937400</v>
      </c>
      <c r="G14" s="30">
        <f t="shared" si="0"/>
        <v>2812200</v>
      </c>
      <c r="H14" s="27" t="s">
        <v>13</v>
      </c>
      <c r="I14" s="27" t="s">
        <v>14</v>
      </c>
      <c r="J14" s="28" t="s">
        <v>87</v>
      </c>
      <c r="K14" s="27">
        <v>0</v>
      </c>
    </row>
    <row r="15" spans="1:11" s="31" customFormat="1" ht="48" customHeight="1" x14ac:dyDescent="0.25">
      <c r="A15" s="29">
        <v>8</v>
      </c>
      <c r="B15" s="21" t="s">
        <v>34</v>
      </c>
      <c r="C15" s="22" t="s">
        <v>35</v>
      </c>
      <c r="D15" s="23" t="s">
        <v>21</v>
      </c>
      <c r="E15" s="24">
        <v>23</v>
      </c>
      <c r="F15" s="20">
        <v>20000</v>
      </c>
      <c r="G15" s="30">
        <f t="shared" si="0"/>
        <v>460000</v>
      </c>
      <c r="H15" s="27" t="s">
        <v>13</v>
      </c>
      <c r="I15" s="27" t="s">
        <v>14</v>
      </c>
      <c r="J15" s="28" t="s">
        <v>87</v>
      </c>
      <c r="K15" s="27">
        <v>0</v>
      </c>
    </row>
    <row r="16" spans="1:11" s="31" customFormat="1" ht="48" customHeight="1" x14ac:dyDescent="0.25">
      <c r="A16" s="29">
        <v>9</v>
      </c>
      <c r="B16" s="25" t="s">
        <v>36</v>
      </c>
      <c r="C16" s="26" t="s">
        <v>37</v>
      </c>
      <c r="D16" s="23" t="s">
        <v>21</v>
      </c>
      <c r="E16" s="24">
        <v>7</v>
      </c>
      <c r="F16" s="20">
        <v>33000</v>
      </c>
      <c r="G16" s="30">
        <f t="shared" si="0"/>
        <v>231000</v>
      </c>
      <c r="H16" s="27" t="s">
        <v>13</v>
      </c>
      <c r="I16" s="27" t="s">
        <v>14</v>
      </c>
      <c r="J16" s="28" t="s">
        <v>87</v>
      </c>
      <c r="K16" s="27">
        <v>0</v>
      </c>
    </row>
    <row r="17" spans="1:11" s="31" customFormat="1" ht="48" customHeight="1" x14ac:dyDescent="0.25">
      <c r="A17" s="29">
        <v>10</v>
      </c>
      <c r="B17" s="21" t="s">
        <v>38</v>
      </c>
      <c r="C17" s="22" t="s">
        <v>39</v>
      </c>
      <c r="D17" s="23" t="s">
        <v>21</v>
      </c>
      <c r="E17" s="24">
        <v>7</v>
      </c>
      <c r="F17" s="20">
        <v>900</v>
      </c>
      <c r="G17" s="30">
        <f t="shared" si="0"/>
        <v>6300</v>
      </c>
      <c r="H17" s="27" t="s">
        <v>13</v>
      </c>
      <c r="I17" s="27" t="s">
        <v>14</v>
      </c>
      <c r="J17" s="28" t="s">
        <v>87</v>
      </c>
      <c r="K17" s="27">
        <v>0</v>
      </c>
    </row>
    <row r="18" spans="1:11" s="31" customFormat="1" ht="48" customHeight="1" x14ac:dyDescent="0.25">
      <c r="A18" s="29">
        <v>11</v>
      </c>
      <c r="B18" s="21" t="s">
        <v>40</v>
      </c>
      <c r="C18" s="22" t="s">
        <v>40</v>
      </c>
      <c r="D18" s="23" t="s">
        <v>21</v>
      </c>
      <c r="E18" s="24">
        <v>1</v>
      </c>
      <c r="F18" s="20">
        <v>3500</v>
      </c>
      <c r="G18" s="30">
        <f t="shared" si="0"/>
        <v>3500</v>
      </c>
      <c r="H18" s="27" t="s">
        <v>13</v>
      </c>
      <c r="I18" s="27" t="s">
        <v>14</v>
      </c>
      <c r="J18" s="28" t="s">
        <v>87</v>
      </c>
      <c r="K18" s="27">
        <v>0</v>
      </c>
    </row>
    <row r="19" spans="1:11" s="31" customFormat="1" ht="48" customHeight="1" x14ac:dyDescent="0.25">
      <c r="A19" s="29">
        <v>12</v>
      </c>
      <c r="B19" s="21" t="s">
        <v>41</v>
      </c>
      <c r="C19" s="22" t="s">
        <v>42</v>
      </c>
      <c r="D19" s="23" t="s">
        <v>43</v>
      </c>
      <c r="E19" s="24">
        <v>1</v>
      </c>
      <c r="F19" s="20">
        <v>18360</v>
      </c>
      <c r="G19" s="30">
        <f t="shared" si="0"/>
        <v>18360</v>
      </c>
      <c r="H19" s="27" t="s">
        <v>13</v>
      </c>
      <c r="I19" s="27" t="s">
        <v>14</v>
      </c>
      <c r="J19" s="28" t="s">
        <v>87</v>
      </c>
      <c r="K19" s="27">
        <v>0</v>
      </c>
    </row>
    <row r="20" spans="1:11" s="31" customFormat="1" ht="48" customHeight="1" x14ac:dyDescent="0.25">
      <c r="A20" s="29">
        <v>13</v>
      </c>
      <c r="B20" s="21" t="s">
        <v>44</v>
      </c>
      <c r="C20" s="22" t="s">
        <v>45</v>
      </c>
      <c r="D20" s="23" t="s">
        <v>21</v>
      </c>
      <c r="E20" s="24">
        <v>3</v>
      </c>
      <c r="F20" s="20">
        <v>3000</v>
      </c>
      <c r="G20" s="30">
        <f t="shared" si="0"/>
        <v>9000</v>
      </c>
      <c r="H20" s="27" t="s">
        <v>13</v>
      </c>
      <c r="I20" s="27" t="s">
        <v>14</v>
      </c>
      <c r="J20" s="28" t="s">
        <v>87</v>
      </c>
      <c r="K20" s="27">
        <v>0</v>
      </c>
    </row>
    <row r="21" spans="1:11" s="31" customFormat="1" ht="48" customHeight="1" x14ac:dyDescent="0.25">
      <c r="A21" s="29">
        <v>14</v>
      </c>
      <c r="B21" s="21" t="s">
        <v>46</v>
      </c>
      <c r="C21" s="22" t="s">
        <v>47</v>
      </c>
      <c r="D21" s="23" t="s">
        <v>21</v>
      </c>
      <c r="E21" s="24">
        <v>90</v>
      </c>
      <c r="F21" s="20">
        <v>29</v>
      </c>
      <c r="G21" s="30">
        <f t="shared" si="0"/>
        <v>2610</v>
      </c>
      <c r="H21" s="27" t="s">
        <v>13</v>
      </c>
      <c r="I21" s="27" t="s">
        <v>14</v>
      </c>
      <c r="J21" s="28" t="s">
        <v>87</v>
      </c>
      <c r="K21" s="27">
        <v>0</v>
      </c>
    </row>
    <row r="22" spans="1:11" s="31" customFormat="1" ht="48" customHeight="1" x14ac:dyDescent="0.25">
      <c r="A22" s="29">
        <v>15</v>
      </c>
      <c r="B22" s="21" t="s">
        <v>46</v>
      </c>
      <c r="C22" s="22" t="s">
        <v>48</v>
      </c>
      <c r="D22" s="23" t="s">
        <v>21</v>
      </c>
      <c r="E22" s="24">
        <v>90</v>
      </c>
      <c r="F22" s="20">
        <v>29</v>
      </c>
      <c r="G22" s="30">
        <f t="shared" si="0"/>
        <v>2610</v>
      </c>
      <c r="H22" s="27" t="s">
        <v>13</v>
      </c>
      <c r="I22" s="27" t="s">
        <v>14</v>
      </c>
      <c r="J22" s="28" t="s">
        <v>87</v>
      </c>
      <c r="K22" s="27">
        <v>0</v>
      </c>
    </row>
    <row r="23" spans="1:11" s="31" customFormat="1" ht="48" customHeight="1" x14ac:dyDescent="0.25">
      <c r="A23" s="29">
        <v>16</v>
      </c>
      <c r="B23" s="21" t="s">
        <v>46</v>
      </c>
      <c r="C23" s="22" t="s">
        <v>49</v>
      </c>
      <c r="D23" s="23" t="s">
        <v>21</v>
      </c>
      <c r="E23" s="24">
        <v>80</v>
      </c>
      <c r="F23" s="20">
        <v>29</v>
      </c>
      <c r="G23" s="30">
        <f t="shared" si="0"/>
        <v>2320</v>
      </c>
      <c r="H23" s="27" t="s">
        <v>13</v>
      </c>
      <c r="I23" s="27" t="s">
        <v>14</v>
      </c>
      <c r="J23" s="28" t="s">
        <v>87</v>
      </c>
      <c r="K23" s="27">
        <v>0</v>
      </c>
    </row>
    <row r="24" spans="1:11" s="31" customFormat="1" ht="48" customHeight="1" x14ac:dyDescent="0.25">
      <c r="A24" s="29">
        <v>17</v>
      </c>
      <c r="B24" s="21" t="s">
        <v>50</v>
      </c>
      <c r="C24" s="22" t="s">
        <v>51</v>
      </c>
      <c r="D24" s="23" t="s">
        <v>21</v>
      </c>
      <c r="E24" s="24">
        <v>3</v>
      </c>
      <c r="F24" s="20">
        <v>1100</v>
      </c>
      <c r="G24" s="30">
        <f t="shared" si="0"/>
        <v>3300</v>
      </c>
      <c r="H24" s="27" t="s">
        <v>13</v>
      </c>
      <c r="I24" s="27" t="s">
        <v>14</v>
      </c>
      <c r="J24" s="28" t="s">
        <v>87</v>
      </c>
      <c r="K24" s="27">
        <v>0</v>
      </c>
    </row>
    <row r="25" spans="1:11" s="31" customFormat="1" ht="48" customHeight="1" x14ac:dyDescent="0.25">
      <c r="A25" s="29">
        <v>18</v>
      </c>
      <c r="B25" s="21" t="s">
        <v>52</v>
      </c>
      <c r="C25" s="22" t="s">
        <v>52</v>
      </c>
      <c r="D25" s="23" t="s">
        <v>53</v>
      </c>
      <c r="E25" s="24">
        <v>4</v>
      </c>
      <c r="F25" s="20">
        <v>2200</v>
      </c>
      <c r="G25" s="30">
        <f t="shared" si="0"/>
        <v>8800</v>
      </c>
      <c r="H25" s="27" t="s">
        <v>13</v>
      </c>
      <c r="I25" s="27" t="s">
        <v>14</v>
      </c>
      <c r="J25" s="28" t="s">
        <v>87</v>
      </c>
      <c r="K25" s="27">
        <v>0</v>
      </c>
    </row>
    <row r="26" spans="1:11" s="31" customFormat="1" ht="48" customHeight="1" x14ac:dyDescent="0.25">
      <c r="A26" s="29">
        <v>19</v>
      </c>
      <c r="B26" s="21" t="s">
        <v>54</v>
      </c>
      <c r="C26" s="22" t="s">
        <v>55</v>
      </c>
      <c r="D26" s="23" t="s">
        <v>53</v>
      </c>
      <c r="E26" s="24">
        <v>1</v>
      </c>
      <c r="F26" s="20">
        <v>21715</v>
      </c>
      <c r="G26" s="30">
        <f t="shared" si="0"/>
        <v>21715</v>
      </c>
      <c r="H26" s="27" t="s">
        <v>13</v>
      </c>
      <c r="I26" s="27" t="s">
        <v>14</v>
      </c>
      <c r="J26" s="28" t="s">
        <v>87</v>
      </c>
      <c r="K26" s="27">
        <v>0</v>
      </c>
    </row>
    <row r="27" spans="1:11" s="31" customFormat="1" ht="48" customHeight="1" x14ac:dyDescent="0.25">
      <c r="A27" s="29">
        <v>20</v>
      </c>
      <c r="B27" s="21" t="s">
        <v>56</v>
      </c>
      <c r="C27" s="22" t="s">
        <v>57</v>
      </c>
      <c r="D27" s="23" t="s">
        <v>43</v>
      </c>
      <c r="E27" s="24">
        <v>1</v>
      </c>
      <c r="F27" s="20">
        <v>2300</v>
      </c>
      <c r="G27" s="30">
        <f t="shared" si="0"/>
        <v>2300</v>
      </c>
      <c r="H27" s="27" t="s">
        <v>13</v>
      </c>
      <c r="I27" s="27" t="s">
        <v>14</v>
      </c>
      <c r="J27" s="28" t="s">
        <v>87</v>
      </c>
      <c r="K27" s="27">
        <v>0</v>
      </c>
    </row>
    <row r="28" spans="1:11" s="31" customFormat="1" ht="48" customHeight="1" x14ac:dyDescent="0.25">
      <c r="A28" s="29">
        <v>21</v>
      </c>
      <c r="B28" s="21" t="s">
        <v>58</v>
      </c>
      <c r="C28" s="22" t="s">
        <v>58</v>
      </c>
      <c r="D28" s="23" t="s">
        <v>53</v>
      </c>
      <c r="E28" s="24">
        <v>4</v>
      </c>
      <c r="F28" s="20">
        <v>2300</v>
      </c>
      <c r="G28" s="30">
        <f t="shared" si="0"/>
        <v>9200</v>
      </c>
      <c r="H28" s="27" t="s">
        <v>13</v>
      </c>
      <c r="I28" s="27" t="s">
        <v>14</v>
      </c>
      <c r="J28" s="28" t="s">
        <v>87</v>
      </c>
      <c r="K28" s="27">
        <v>0</v>
      </c>
    </row>
    <row r="29" spans="1:11" s="31" customFormat="1" ht="48" customHeight="1" x14ac:dyDescent="0.25">
      <c r="A29" s="29">
        <v>22</v>
      </c>
      <c r="B29" s="21" t="s">
        <v>59</v>
      </c>
      <c r="C29" s="22" t="s">
        <v>60</v>
      </c>
      <c r="D29" s="23" t="s">
        <v>61</v>
      </c>
      <c r="E29" s="24">
        <v>1</v>
      </c>
      <c r="F29" s="20">
        <v>15875</v>
      </c>
      <c r="G29" s="30">
        <f t="shared" si="0"/>
        <v>15875</v>
      </c>
      <c r="H29" s="27" t="s">
        <v>13</v>
      </c>
      <c r="I29" s="27" t="s">
        <v>14</v>
      </c>
      <c r="J29" s="28" t="s">
        <v>87</v>
      </c>
      <c r="K29" s="27">
        <v>0</v>
      </c>
    </row>
    <row r="30" spans="1:11" s="31" customFormat="1" ht="48" customHeight="1" x14ac:dyDescent="0.25">
      <c r="A30" s="29">
        <v>23</v>
      </c>
      <c r="B30" s="21" t="s">
        <v>62</v>
      </c>
      <c r="C30" s="22" t="s">
        <v>63</v>
      </c>
      <c r="D30" s="23" t="s">
        <v>61</v>
      </c>
      <c r="E30" s="24">
        <v>1</v>
      </c>
      <c r="F30" s="20">
        <v>16400</v>
      </c>
      <c r="G30" s="30">
        <f t="shared" si="0"/>
        <v>16400</v>
      </c>
      <c r="H30" s="27" t="s">
        <v>13</v>
      </c>
      <c r="I30" s="27" t="s">
        <v>14</v>
      </c>
      <c r="J30" s="28" t="s">
        <v>87</v>
      </c>
      <c r="K30" s="27">
        <v>0</v>
      </c>
    </row>
    <row r="31" spans="1:11" s="31" customFormat="1" ht="48" customHeight="1" x14ac:dyDescent="0.25">
      <c r="A31" s="29">
        <v>24</v>
      </c>
      <c r="B31" s="21" t="s">
        <v>64</v>
      </c>
      <c r="C31" s="22" t="s">
        <v>65</v>
      </c>
      <c r="D31" s="23" t="s">
        <v>66</v>
      </c>
      <c r="E31" s="24">
        <v>1</v>
      </c>
      <c r="F31" s="20">
        <v>94500</v>
      </c>
      <c r="G31" s="30">
        <f t="shared" si="0"/>
        <v>94500</v>
      </c>
      <c r="H31" s="27" t="s">
        <v>13</v>
      </c>
      <c r="I31" s="27" t="s">
        <v>14</v>
      </c>
      <c r="J31" s="28" t="s">
        <v>87</v>
      </c>
      <c r="K31" s="27">
        <v>0</v>
      </c>
    </row>
    <row r="32" spans="1:11" s="31" customFormat="1" ht="48" customHeight="1" x14ac:dyDescent="0.25">
      <c r="A32" s="29">
        <v>25</v>
      </c>
      <c r="B32" s="21" t="s">
        <v>67</v>
      </c>
      <c r="C32" s="22" t="s">
        <v>68</v>
      </c>
      <c r="D32" s="23" t="s">
        <v>21</v>
      </c>
      <c r="E32" s="24">
        <v>40</v>
      </c>
      <c r="F32" s="20">
        <v>1500</v>
      </c>
      <c r="G32" s="30">
        <f t="shared" si="0"/>
        <v>60000</v>
      </c>
      <c r="H32" s="27" t="s">
        <v>13</v>
      </c>
      <c r="I32" s="27" t="s">
        <v>14</v>
      </c>
      <c r="J32" s="28" t="s">
        <v>87</v>
      </c>
      <c r="K32" s="27">
        <v>0</v>
      </c>
    </row>
    <row r="33" spans="1:11" s="31" customFormat="1" ht="48" customHeight="1" x14ac:dyDescent="0.25">
      <c r="A33" s="29">
        <v>26</v>
      </c>
      <c r="B33" s="21" t="s">
        <v>69</v>
      </c>
      <c r="C33" s="22" t="s">
        <v>70</v>
      </c>
      <c r="D33" s="23" t="s">
        <v>53</v>
      </c>
      <c r="E33" s="24">
        <v>2</v>
      </c>
      <c r="F33" s="20">
        <v>18460</v>
      </c>
      <c r="G33" s="30">
        <f t="shared" si="0"/>
        <v>36920</v>
      </c>
      <c r="H33" s="27" t="s">
        <v>13</v>
      </c>
      <c r="I33" s="27" t="s">
        <v>14</v>
      </c>
      <c r="J33" s="28" t="s">
        <v>87</v>
      </c>
      <c r="K33" s="27">
        <v>0</v>
      </c>
    </row>
    <row r="34" spans="1:11" s="31" customFormat="1" ht="48" customHeight="1" x14ac:dyDescent="0.25">
      <c r="A34" s="29">
        <v>27</v>
      </c>
      <c r="B34" s="21" t="s">
        <v>71</v>
      </c>
      <c r="C34" s="22" t="s">
        <v>71</v>
      </c>
      <c r="D34" s="23" t="s">
        <v>43</v>
      </c>
      <c r="E34" s="24">
        <v>3</v>
      </c>
      <c r="F34" s="20">
        <v>1100</v>
      </c>
      <c r="G34" s="30">
        <f t="shared" si="0"/>
        <v>3300</v>
      </c>
      <c r="H34" s="27" t="s">
        <v>13</v>
      </c>
      <c r="I34" s="27" t="s">
        <v>14</v>
      </c>
      <c r="J34" s="28" t="s">
        <v>87</v>
      </c>
      <c r="K34" s="27">
        <v>0</v>
      </c>
    </row>
    <row r="35" spans="1:11" s="31" customFormat="1" ht="48" customHeight="1" x14ac:dyDescent="0.25">
      <c r="A35" s="29">
        <v>28</v>
      </c>
      <c r="B35" s="21" t="s">
        <v>72</v>
      </c>
      <c r="C35" s="22" t="s">
        <v>73</v>
      </c>
      <c r="D35" s="23" t="s">
        <v>53</v>
      </c>
      <c r="E35" s="24">
        <v>1</v>
      </c>
      <c r="F35" s="20">
        <v>4100</v>
      </c>
      <c r="G35" s="30">
        <f t="shared" si="0"/>
        <v>4100</v>
      </c>
      <c r="H35" s="27" t="s">
        <v>13</v>
      </c>
      <c r="I35" s="27" t="s">
        <v>14</v>
      </c>
      <c r="J35" s="28" t="s">
        <v>87</v>
      </c>
      <c r="K35" s="27">
        <v>0</v>
      </c>
    </row>
    <row r="36" spans="1:11" s="31" customFormat="1" ht="48" customHeight="1" x14ac:dyDescent="0.25">
      <c r="A36" s="29">
        <v>29</v>
      </c>
      <c r="B36" s="21" t="s">
        <v>74</v>
      </c>
      <c r="C36" s="22" t="s">
        <v>75</v>
      </c>
      <c r="D36" s="23" t="s">
        <v>17</v>
      </c>
      <c r="E36" s="24">
        <v>1</v>
      </c>
      <c r="F36" s="20">
        <v>2800</v>
      </c>
      <c r="G36" s="30">
        <f t="shared" si="0"/>
        <v>2800</v>
      </c>
      <c r="H36" s="27" t="s">
        <v>13</v>
      </c>
      <c r="I36" s="27" t="s">
        <v>14</v>
      </c>
      <c r="J36" s="28" t="s">
        <v>87</v>
      </c>
      <c r="K36" s="27">
        <v>0</v>
      </c>
    </row>
    <row r="37" spans="1:11" s="31" customFormat="1" ht="48" customHeight="1" x14ac:dyDescent="0.25">
      <c r="A37" s="29">
        <v>30</v>
      </c>
      <c r="B37" s="21" t="s">
        <v>76</v>
      </c>
      <c r="C37" s="22" t="s">
        <v>77</v>
      </c>
      <c r="D37" s="23" t="s">
        <v>53</v>
      </c>
      <c r="E37" s="24">
        <v>1</v>
      </c>
      <c r="F37" s="20">
        <v>16000</v>
      </c>
      <c r="G37" s="30">
        <f t="shared" si="0"/>
        <v>16000</v>
      </c>
      <c r="H37" s="27" t="s">
        <v>13</v>
      </c>
      <c r="I37" s="27" t="s">
        <v>14</v>
      </c>
      <c r="J37" s="28" t="s">
        <v>87</v>
      </c>
      <c r="K37" s="27">
        <v>0</v>
      </c>
    </row>
    <row r="38" spans="1:11" s="31" customFormat="1" ht="48" customHeight="1" x14ac:dyDescent="0.25">
      <c r="A38" s="29">
        <v>31</v>
      </c>
      <c r="B38" s="21" t="s">
        <v>78</v>
      </c>
      <c r="C38" s="22" t="s">
        <v>79</v>
      </c>
      <c r="D38" s="23" t="s">
        <v>43</v>
      </c>
      <c r="E38" s="24">
        <v>1</v>
      </c>
      <c r="F38" s="20">
        <v>9630</v>
      </c>
      <c r="G38" s="30">
        <f t="shared" si="0"/>
        <v>9630</v>
      </c>
      <c r="H38" s="27" t="s">
        <v>13</v>
      </c>
      <c r="I38" s="27" t="s">
        <v>14</v>
      </c>
      <c r="J38" s="28" t="s">
        <v>87</v>
      </c>
      <c r="K38" s="27">
        <v>0</v>
      </c>
    </row>
    <row r="39" spans="1:11" s="31" customFormat="1" ht="48" customHeight="1" x14ac:dyDescent="0.25">
      <c r="A39" s="29">
        <v>32</v>
      </c>
      <c r="B39" s="21" t="s">
        <v>80</v>
      </c>
      <c r="C39" s="22" t="s">
        <v>81</v>
      </c>
      <c r="D39" s="23" t="s">
        <v>21</v>
      </c>
      <c r="E39" s="24">
        <v>1</v>
      </c>
      <c r="F39" s="20">
        <v>3900</v>
      </c>
      <c r="G39" s="30">
        <f t="shared" si="0"/>
        <v>3900</v>
      </c>
      <c r="H39" s="27" t="s">
        <v>13</v>
      </c>
      <c r="I39" s="27" t="s">
        <v>14</v>
      </c>
      <c r="J39" s="28" t="s">
        <v>87</v>
      </c>
      <c r="K39" s="27">
        <v>0</v>
      </c>
    </row>
    <row r="40" spans="1:11" s="31" customFormat="1" ht="48" customHeight="1" x14ac:dyDescent="0.25">
      <c r="A40" s="29">
        <v>33</v>
      </c>
      <c r="B40" s="21" t="s">
        <v>82</v>
      </c>
      <c r="C40" s="22" t="s">
        <v>83</v>
      </c>
      <c r="D40" s="23" t="s">
        <v>21</v>
      </c>
      <c r="E40" s="24">
        <v>1</v>
      </c>
      <c r="F40" s="20">
        <v>21200</v>
      </c>
      <c r="G40" s="30">
        <f t="shared" si="0"/>
        <v>21200</v>
      </c>
      <c r="H40" s="27" t="s">
        <v>13</v>
      </c>
      <c r="I40" s="27" t="s">
        <v>14</v>
      </c>
      <c r="J40" s="28" t="s">
        <v>87</v>
      </c>
      <c r="K40" s="27">
        <v>0</v>
      </c>
    </row>
    <row r="41" spans="1:11" s="31" customFormat="1" ht="48" customHeight="1" x14ac:dyDescent="0.25">
      <c r="A41" s="29">
        <v>34</v>
      </c>
      <c r="B41" s="21" t="s">
        <v>84</v>
      </c>
      <c r="C41" s="22" t="s">
        <v>45</v>
      </c>
      <c r="D41" s="23" t="s">
        <v>21</v>
      </c>
      <c r="E41" s="24">
        <v>3</v>
      </c>
      <c r="F41" s="20">
        <v>1100</v>
      </c>
      <c r="G41" s="30">
        <f t="shared" si="0"/>
        <v>3300</v>
      </c>
      <c r="H41" s="27" t="s">
        <v>13</v>
      </c>
      <c r="I41" s="27" t="s">
        <v>14</v>
      </c>
      <c r="J41" s="28" t="s">
        <v>87</v>
      </c>
      <c r="K41" s="27">
        <v>0</v>
      </c>
    </row>
    <row r="42" spans="1:11" s="31" customFormat="1" ht="48" customHeight="1" x14ac:dyDescent="0.25">
      <c r="A42" s="29">
        <v>35</v>
      </c>
      <c r="B42" s="21" t="s">
        <v>85</v>
      </c>
      <c r="C42" s="22" t="s">
        <v>86</v>
      </c>
      <c r="D42" s="23" t="s">
        <v>43</v>
      </c>
      <c r="E42" s="24">
        <v>1</v>
      </c>
      <c r="F42" s="20">
        <v>27000</v>
      </c>
      <c r="G42" s="30">
        <f t="shared" si="0"/>
        <v>27000</v>
      </c>
      <c r="H42" s="27" t="s">
        <v>13</v>
      </c>
      <c r="I42" s="27" t="s">
        <v>14</v>
      </c>
      <c r="J42" s="28" t="s">
        <v>87</v>
      </c>
      <c r="K42" s="27">
        <v>0</v>
      </c>
    </row>
    <row r="43" spans="1:11" x14ac:dyDescent="0.25">
      <c r="A43" s="9"/>
      <c r="B43" s="9"/>
      <c r="C43" s="9" t="s">
        <v>15</v>
      </c>
      <c r="D43" s="10"/>
      <c r="E43" s="10"/>
      <c r="F43" s="7"/>
      <c r="G43" s="10">
        <f>SUM(G8:G42)</f>
        <v>9398145</v>
      </c>
      <c r="H43" s="8"/>
      <c r="I43" s="8"/>
      <c r="J43" s="8"/>
      <c r="K43" s="8"/>
    </row>
    <row r="47" spans="1:11" ht="18" customHeight="1" x14ac:dyDescent="0.25">
      <c r="B47" s="12" t="s">
        <v>88</v>
      </c>
      <c r="C47" s="12"/>
      <c r="G47" s="13" t="s">
        <v>16</v>
      </c>
    </row>
    <row r="48" spans="1:11" ht="15" customHeight="1" x14ac:dyDescent="0.25">
      <c r="B48" s="12"/>
      <c r="C48" s="12"/>
      <c r="G48" s="13"/>
    </row>
    <row r="49" spans="2:7" ht="12.75" customHeight="1" x14ac:dyDescent="0.25">
      <c r="B49" s="12"/>
      <c r="C49" s="12"/>
      <c r="G49" s="13"/>
    </row>
    <row r="50" spans="2:7" ht="15" hidden="1" customHeight="1" x14ac:dyDescent="0.25">
      <c r="B50" s="12"/>
      <c r="C50" s="12"/>
      <c r="G50" s="13"/>
    </row>
  </sheetData>
  <mergeCells count="14">
    <mergeCell ref="F2:I2"/>
    <mergeCell ref="A6:A7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B47:C50"/>
    <mergeCell ref="G47:G50"/>
    <mergeCell ref="E6:E7"/>
  </mergeCells>
  <conditionalFormatting sqref="B23">
    <cfRule type="duplicateValues" dxfId="1" priority="2"/>
  </conditionalFormatting>
  <conditionalFormatting sqref="B24:B42 B8:B22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ww</cp:lastModifiedBy>
  <cp:lastPrinted>2022-11-21T12:59:59Z</cp:lastPrinted>
  <dcterms:created xsi:type="dcterms:W3CDTF">2022-09-15T10:19:56Z</dcterms:created>
  <dcterms:modified xsi:type="dcterms:W3CDTF">2023-02-07T12:32:53Z</dcterms:modified>
</cp:coreProperties>
</file>